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3960" yWindow="465" windowWidth="20730" windowHeight="11760"/>
  </bookViews>
  <sheets>
    <sheet name="Products" sheetId="1" r:id="rId1"/>
    <sheet name="AdditionalImages" sheetId="2" r:id="rId2"/>
  </sheets>
  <definedNames>
    <definedName name="_xlnm._FilterDatabase" localSheetId="0" hidden="1">Products!$A$1:$AJ$6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I3" i="1"/>
  <c r="J3" i="1"/>
  <c r="K3" i="1"/>
  <c r="L3" i="1"/>
  <c r="M3" i="1"/>
  <c r="H4" i="1"/>
  <c r="I4" i="1"/>
  <c r="J4" i="1"/>
  <c r="K4" i="1"/>
  <c r="L4" i="1"/>
  <c r="M4" i="1"/>
  <c r="H5" i="1"/>
  <c r="I5" i="1"/>
  <c r="J5" i="1"/>
  <c r="K5" i="1"/>
  <c r="L5" i="1"/>
  <c r="M5" i="1"/>
  <c r="H6" i="1"/>
  <c r="I6" i="1"/>
  <c r="J6" i="1"/>
  <c r="K6" i="1"/>
  <c r="L6" i="1"/>
  <c r="M6" i="1"/>
  <c r="I2" i="1"/>
  <c r="J2" i="1"/>
  <c r="K2" i="1"/>
  <c r="L2" i="1"/>
  <c r="M2" i="1"/>
  <c r="H2" i="1"/>
</calcChain>
</file>

<file path=xl/sharedStrings.xml><?xml version="1.0" encoding="utf-8"?>
<sst xmlns="http://schemas.openxmlformats.org/spreadsheetml/2006/main" count="115" uniqueCount="81">
  <si>
    <t>product_id</t>
  </si>
  <si>
    <t>name(ru)</t>
  </si>
  <si>
    <t>categories</t>
  </si>
  <si>
    <t>sku</t>
  </si>
  <si>
    <t>quantity</t>
  </si>
  <si>
    <t>model</t>
  </si>
  <si>
    <t>manufacturer</t>
  </si>
  <si>
    <t>image_name</t>
  </si>
  <si>
    <t>shipping</t>
  </si>
  <si>
    <t>price</t>
  </si>
  <si>
    <t>weight</t>
  </si>
  <si>
    <t>weight_unit</t>
  </si>
  <si>
    <t>length</t>
  </si>
  <si>
    <t>width</t>
  </si>
  <si>
    <t>height</t>
  </si>
  <si>
    <t>length_unit</t>
  </si>
  <si>
    <t>status</t>
  </si>
  <si>
    <t>tax_class_id</t>
  </si>
  <si>
    <t>seo_keyword</t>
  </si>
  <si>
    <t>meta_title(ru)</t>
  </si>
  <si>
    <t>meta_description(ru)</t>
  </si>
  <si>
    <t>meta_keywords(ru)</t>
  </si>
  <si>
    <t>stock_status_id</t>
  </si>
  <si>
    <t>store_ids</t>
  </si>
  <si>
    <t>layout</t>
  </si>
  <si>
    <t>related_ids</t>
  </si>
  <si>
    <t>tags(ru)</t>
  </si>
  <si>
    <t>sort_order</t>
  </si>
  <si>
    <t>subtract</t>
  </si>
  <si>
    <t>minimum</t>
  </si>
  <si>
    <t>Чехол для чемодана MyTrip Colors - Yellow (M)</t>
  </si>
  <si>
    <t>34,140</t>
  </si>
  <si>
    <t>507362</t>
  </si>
  <si>
    <t>MyTrip Colors - Yellow (M)</t>
  </si>
  <si>
    <t>MyTrip</t>
  </si>
  <si>
    <t>catalog/product/3s_507362_chehol_dlja_chemodana_mytrip_colors_yellow_m_1.970.jpg</t>
  </si>
  <si>
    <t>yes</t>
  </si>
  <si>
    <t>кг</t>
  </si>
  <si>
    <t>см</t>
  </si>
  <si>
    <t>true</t>
  </si>
  <si>
    <t>Чехол для чемодана MyTrip Colors - Yellow (M): цена, фото, описание, отзывы. Быстрая доставка по всей России!</t>
  </si>
  <si>
    <t>чехол для чемодана mytrip colors - yellow (m), чехол для чемодана mytrip colors - yellow (m) цена, чехол для чемодана mytrip colors - yellow (m) фото, чехол для чемодана mytrip colors - yellow (m) отзывы, чехол для чемодана mytrip colors - yellow (m) скид</t>
  </si>
  <si>
    <t>0:,2:,3:,4:</t>
  </si>
  <si>
    <t>Багажный ремень с кодовым замком</t>
  </si>
  <si>
    <t>34,84</t>
  </si>
  <si>
    <t>TaoBao</t>
  </si>
  <si>
    <t>catalog/product/3s_506660_bagazhnyj_remen_s_kodovym_zamkom_1.970.jpg</t>
  </si>
  <si>
    <t>Багажный ремень с кодовым замком: цена, фото, описание, отзывы. Быстрая доставка по всей России!</t>
  </si>
  <si>
    <t xml:space="preserve">багажный ремень с кодовым замком, багажный ремень с кодовым замком цена, багажный ремень с кодовым замком фото, багажный ремень с кодовым замком отзывы, багажный ремень с кодовым замком скидки, багажный ремень с кодовым замком распродажа, багажный ремень </t>
  </si>
  <si>
    <t>Барсетка Alliance 2-083 Black</t>
  </si>
  <si>
    <t>57,77</t>
  </si>
  <si>
    <t>2-083</t>
  </si>
  <si>
    <t>2-083 Black</t>
  </si>
  <si>
    <t>Alliance</t>
  </si>
  <si>
    <t>catalog/product/2-083-black-2-083.jpg</t>
  </si>
  <si>
    <t>Барсетка Alliance 2-083 Black — купить за 1 890 руб. в СПб, Москве и других городах с доставкой в интернет-магазине Chemodano.ru</t>
  </si>
  <si>
    <t>Барсетка Alliance 2-083 Black: цена, фото, описание, отзывы. Быстрая доставка по всей России!</t>
  </si>
  <si>
    <t>барсетка alliance 2-083 black, барсетка alliance 2-083 black цена, барсетка alliance 2-083 black фото, барсетка alliance 2-083 black отзывы, барсетка alliance 2-083 black скидки, барсетка alliance 2-083 black распродажа, барсетка alliance 2-083 black недо</t>
  </si>
  <si>
    <t>0:</t>
  </si>
  <si>
    <t>Барсетка Alliance 2-085/2 Black</t>
  </si>
  <si>
    <t>2-085/2</t>
  </si>
  <si>
    <t>2-085/2 Black</t>
  </si>
  <si>
    <t>catalog/product/45149.970.jpg</t>
  </si>
  <si>
    <t>Барсетка Alliance 2-085/2 Black: цена, фото, описание, отзывы. Быстрая доставка по всей России!</t>
  </si>
  <si>
    <t>барсетка alliance 2-085/2 black, барсетка alliance 2-085/2 black цена, барсетка alliance 2-085/2 black фото, барсетка alliance 2-085/2 black отзывы, барсетка alliance 2-085/2 black скидки, барсетка alliance 2-085/2 black распродажа, барсетка alliance 2-08</t>
  </si>
  <si>
    <t>Барсетка Alliance 2-087 Black</t>
  </si>
  <si>
    <t>2-087</t>
  </si>
  <si>
    <t>2-087 Black</t>
  </si>
  <si>
    <t>catalog/product/2-087-black-2-087.jpg</t>
  </si>
  <si>
    <t>Барсетка Alliance 2-087 Black — купить за 1 890 руб. в СПб, Москве и других городах с доставкой в интернет-магазине Chemodano.ru</t>
  </si>
  <si>
    <t>Барсетка Alliance 2-087 Black: цена, фото, описание, отзывы. Быстрая доставка по всей России!</t>
  </si>
  <si>
    <t>барсетка alliance 2-087 black, барсетка alliance 2-087 black цена, барсетка alliance 2-087 black фото, барсетка alliance 2-087 black отзывы, барсетка alliance 2-087 black скидки, барсетка alliance 2-087 black распродажа, барсетка alliance 2-087 black недо</t>
  </si>
  <si>
    <t>image</t>
  </si>
  <si>
    <t>catalog/product/3s_506660_bagazhnyj_remen_s_kodovym_zamkom_2.970.jpg</t>
  </si>
  <si>
    <t>catalog/product/45146.970.jpg</t>
  </si>
  <si>
    <t>catalog/product/45147.970.jpg</t>
  </si>
  <si>
    <t>catalog/product/45148.970.jpg</t>
  </si>
  <si>
    <t>catalog/product/45150.970.jpg</t>
  </si>
  <si>
    <t>catalog/product/45151.970.jpg</t>
  </si>
  <si>
    <t>catalog/product/45153.970.jpg</t>
  </si>
  <si>
    <t>catalog/product/45154.970.jpg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</si>
</sst>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0.00"/>
    <numFmt numFmtId="165" formatCode="##0.00"/>
  </numFmts>
  <fonts count="2" x14ac:knownFonts="1">
    <font>
      <sz val="10"/>
      <color rgb="FF000000"/>
      <name val="Arial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  <bgColor rgb="FF000000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left" vertical="center"/>
    </xf>
    <xf numFmtId="1" fontId="0" fillId="2" borderId="0" xfId="0" applyNumberFormat="1" applyFill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J8"/>
  <sheetViews>
    <sheetView tabSelected="1" workbookViewId="0">
      <pane xSplit="1" ySplit="1" topLeftCell="E2" activePane="bottomRight" state="frozen"/>
      <selection pane="topRight"/>
      <selection pane="bottomLeft"/>
      <selection pane="bottomRight" activeCell="H2" sqref="H2"/>
    </sheetView>
  </sheetViews>
  <sheetFormatPr defaultColWidth="8.85546875" defaultRowHeight="12.75" x14ac:dyDescent="0.2"/>
  <cols>
    <col min="1" max="1" width="11" customWidth="1"/>
    <col min="2" max="2" width="52.140625" customWidth="1"/>
    <col min="3" max="3" width="13" customWidth="1"/>
    <col min="4" max="4" width="11" customWidth="1"/>
    <col min="5" max="5" width="9" customWidth="1"/>
    <col min="6" max="6" width="38" customWidth="1"/>
    <col min="7" max="7" width="13.28515625" customWidth="1"/>
    <col min="8" max="8" width="28.85546875" customWidth="1"/>
    <col min="9" max="9" width="24.85546875" customWidth="1"/>
    <col min="10" max="13" width="12.85546875" customWidth="1"/>
    <col min="14" max="14" width="56" customWidth="1"/>
    <col min="15" max="15" width="9" customWidth="1"/>
    <col min="16" max="16" width="11" customWidth="1"/>
    <col min="17" max="17" width="7" customWidth="1"/>
    <col min="18" max="18" width="12" customWidth="1"/>
    <col min="19" max="21" width="9" customWidth="1"/>
    <col min="22" max="22" width="12" customWidth="1"/>
    <col min="23" max="23" width="7" customWidth="1"/>
    <col min="24" max="24" width="13" customWidth="1"/>
    <col min="25" max="25" width="17" style="7" customWidth="1"/>
    <col min="26" max="26" width="52.140625" customWidth="1"/>
    <col min="27" max="28" width="33" customWidth="1"/>
    <col min="29" max="29" width="16" customWidth="1"/>
    <col min="30" max="32" width="17" customWidth="1"/>
    <col min="33" max="33" width="33" customWidth="1"/>
    <col min="34" max="34" width="11" customWidth="1"/>
    <col min="35" max="36" width="9" customWidth="1"/>
  </cols>
  <sheetData>
    <row r="1" spans="1:36" s="1" customFormat="1" ht="3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6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27</v>
      </c>
      <c r="AI1" s="1" t="s">
        <v>28</v>
      </c>
      <c r="AJ1" s="1" t="s">
        <v>29</v>
      </c>
    </row>
    <row r="2" spans="1:36" ht="26.1" customHeight="1" x14ac:dyDescent="0.2">
      <c r="A2">
        <v>58</v>
      </c>
      <c r="B2" s="2" t="s">
        <v>30</v>
      </c>
      <c r="C2" s="2" t="s">
        <v>31</v>
      </c>
      <c r="D2" s="2" t="s">
        <v>32</v>
      </c>
      <c r="E2">
        <v>1</v>
      </c>
      <c r="F2" s="2" t="s">
        <v>33</v>
      </c>
      <c r="G2" s="2" t="s">
        <v>34</v>
      </c>
      <c r="H2" s="10" t="str">
        <f>IFERROR(IF(INDEX(AdditionalImages!$A:$A,MATCH($A2,AdditionalImages!$A:$A,)+COLUMN()-COLUMN($H2))=$A2,INDEX(AdditionalImages!$B:$B,MATCH($A2,AdditionalImages!$A:$A,)+COLUMN()-COLUMN($H2)),""),"")</f>
        <v/>
      </c>
      <c r="I2" s="10" t="str">
        <f>IFERROR(IF(INDEX(AdditionalImages!$A:$A,MATCH($A2,AdditionalImages!$A:$A,)+COLUMN()-COLUMN($H2))=$A2,INDEX(AdditionalImages!$B:$B,MATCH($A2,AdditionalImages!$A:$A,)+COLUMN()-COLUMN($H2)),""),"")</f>
        <v/>
      </c>
      <c r="J2" s="10" t="str">
        <f>IFERROR(IF(INDEX(AdditionalImages!$A:$A,MATCH($A2,AdditionalImages!$A:$A,)+COLUMN()-COLUMN($H2))=$A2,INDEX(AdditionalImages!$B:$B,MATCH($A2,AdditionalImages!$A:$A,)+COLUMN()-COLUMN($H2)),""),"")</f>
        <v/>
      </c>
      <c r="K2" s="10" t="str">
        <f>IFERROR(IF(INDEX(AdditionalImages!$A:$A,MATCH($A2,AdditionalImages!$A:$A,)+COLUMN()-COLUMN($H2))=$A2,INDEX(AdditionalImages!$B:$B,MATCH($A2,AdditionalImages!$A:$A,)+COLUMN()-COLUMN($H2)),""),"")</f>
        <v/>
      </c>
      <c r="L2" s="10" t="str">
        <f>IFERROR(IF(INDEX(AdditionalImages!$A:$A,MATCH($A2,AdditionalImages!$A:$A,)+COLUMN()-COLUMN($H2))=$A2,INDEX(AdditionalImages!$B:$B,MATCH($A2,AdditionalImages!$A:$A,)+COLUMN()-COLUMN($H2)),""),"")</f>
        <v/>
      </c>
      <c r="M2" s="10" t="str">
        <f>IFERROR(IF(INDEX(AdditionalImages!$A:$A,MATCH($A2,AdditionalImages!$A:$A,)+COLUMN()-COLUMN($H2))=$A2,INDEX(AdditionalImages!$B:$B,MATCH($A2,AdditionalImages!$A:$A,)+COLUMN()-COLUMN($H2)),""),"")</f>
        <v/>
      </c>
      <c r="N2" s="2" t="s">
        <v>35</v>
      </c>
      <c r="O2" t="s">
        <v>36</v>
      </c>
      <c r="P2" s="3">
        <v>1700</v>
      </c>
      <c r="Q2" s="4">
        <v>0</v>
      </c>
      <c r="R2" t="s">
        <v>37</v>
      </c>
      <c r="S2">
        <v>0</v>
      </c>
      <c r="T2">
        <v>0</v>
      </c>
      <c r="U2">
        <v>0</v>
      </c>
      <c r="V2" t="s">
        <v>38</v>
      </c>
      <c r="W2" t="s">
        <v>39</v>
      </c>
      <c r="X2">
        <v>0</v>
      </c>
      <c r="Y2" s="5">
        <v>65456</v>
      </c>
      <c r="Z2" s="2" t="s">
        <v>30</v>
      </c>
      <c r="AA2" s="2" t="s">
        <v>40</v>
      </c>
      <c r="AB2" s="2" t="s">
        <v>41</v>
      </c>
      <c r="AC2">
        <v>5</v>
      </c>
      <c r="AD2">
        <v>0</v>
      </c>
      <c r="AE2" s="2" t="s">
        <v>42</v>
      </c>
      <c r="AG2" s="2"/>
      <c r="AH2">
        <v>2</v>
      </c>
      <c r="AI2" t="s">
        <v>39</v>
      </c>
      <c r="AJ2">
        <v>1</v>
      </c>
    </row>
    <row r="3" spans="1:36" ht="26.1" customHeight="1" x14ac:dyDescent="0.2">
      <c r="A3">
        <v>64</v>
      </c>
      <c r="B3" s="2" t="s">
        <v>43</v>
      </c>
      <c r="C3" s="2" t="s">
        <v>44</v>
      </c>
      <c r="D3" s="5">
        <v>506660</v>
      </c>
      <c r="E3">
        <v>0</v>
      </c>
      <c r="F3" s="2" t="s">
        <v>43</v>
      </c>
      <c r="G3" s="2" t="s">
        <v>45</v>
      </c>
      <c r="H3" s="10" t="str">
        <f>IFERROR(IF(INDEX(AdditionalImages!$A:$A,MATCH($A3,AdditionalImages!$A:$A,)+COLUMN()-COLUMN($H3))=$A3,INDEX(AdditionalImages!$B:$B,MATCH($A3,AdditionalImages!$A:$A,)+COLUMN()-COLUMN($H3)),""),"")</f>
        <v>catalog/product/3s_506660_bagazhnyj_remen_s_kodovym_zamkom_2.970.jpg</v>
      </c>
      <c r="I3" s="10" t="str">
        <f>IFERROR(IF(INDEX(AdditionalImages!$A:$A,MATCH($A3,AdditionalImages!$A:$A,)+COLUMN()-COLUMN($H3))=$A3,INDEX(AdditionalImages!$B:$B,MATCH($A3,AdditionalImages!$A:$A,)+COLUMN()-COLUMN($H3)),""),"")</f>
        <v/>
      </c>
      <c r="J3" s="10" t="str">
        <f>IFERROR(IF(INDEX(AdditionalImages!$A:$A,MATCH($A3,AdditionalImages!$A:$A,)+COLUMN()-COLUMN($H3))=$A3,INDEX(AdditionalImages!$B:$B,MATCH($A3,AdditionalImages!$A:$A,)+COLUMN()-COLUMN($H3)),""),"")</f>
        <v/>
      </c>
      <c r="K3" s="10" t="str">
        <f>IFERROR(IF(INDEX(AdditionalImages!$A:$A,MATCH($A3,AdditionalImages!$A:$A,)+COLUMN()-COLUMN($H3))=$A3,INDEX(AdditionalImages!$B:$B,MATCH($A3,AdditionalImages!$A:$A,)+COLUMN()-COLUMN($H3)),""),"")</f>
        <v/>
      </c>
      <c r="L3" s="10" t="str">
        <f>IFERROR(IF(INDEX(AdditionalImages!$A:$A,MATCH($A3,AdditionalImages!$A:$A,)+COLUMN()-COLUMN($H3))=$A3,INDEX(AdditionalImages!$B:$B,MATCH($A3,AdditionalImages!$A:$A,)+COLUMN()-COLUMN($H3)),""),"")</f>
        <v/>
      </c>
      <c r="M3" s="10" t="str">
        <f>IFERROR(IF(INDEX(AdditionalImages!$A:$A,MATCH($A3,AdditionalImages!$A:$A,)+COLUMN()-COLUMN($H3))=$A3,INDEX(AdditionalImages!$B:$B,MATCH($A3,AdditionalImages!$A:$A,)+COLUMN()-COLUMN($H3)),""),"")</f>
        <v/>
      </c>
      <c r="N3" s="2" t="s">
        <v>46</v>
      </c>
      <c r="O3" t="s">
        <v>36</v>
      </c>
      <c r="P3" s="3">
        <v>375</v>
      </c>
      <c r="Q3" s="4">
        <v>0</v>
      </c>
      <c r="R3" t="s">
        <v>37</v>
      </c>
      <c r="S3">
        <v>0</v>
      </c>
      <c r="T3">
        <v>0</v>
      </c>
      <c r="U3">
        <v>0</v>
      </c>
      <c r="V3" t="s">
        <v>38</v>
      </c>
      <c r="W3" t="s">
        <v>39</v>
      </c>
      <c r="X3">
        <v>0</v>
      </c>
      <c r="Y3" s="5">
        <v>60006</v>
      </c>
      <c r="Z3" s="2" t="s">
        <v>43</v>
      </c>
      <c r="AA3" s="2" t="s">
        <v>47</v>
      </c>
      <c r="AB3" s="2" t="s">
        <v>48</v>
      </c>
      <c r="AC3">
        <v>5</v>
      </c>
      <c r="AD3">
        <v>0</v>
      </c>
      <c r="AE3" s="2" t="s">
        <v>42</v>
      </c>
      <c r="AG3" s="2"/>
      <c r="AH3">
        <v>0</v>
      </c>
      <c r="AI3" t="s">
        <v>39</v>
      </c>
      <c r="AJ3">
        <v>1</v>
      </c>
    </row>
    <row r="4" spans="1:36" ht="26.1" customHeight="1" x14ac:dyDescent="0.2">
      <c r="A4">
        <v>65</v>
      </c>
      <c r="B4" s="2" t="s">
        <v>49</v>
      </c>
      <c r="C4" s="2" t="s">
        <v>50</v>
      </c>
      <c r="D4" s="2" t="s">
        <v>51</v>
      </c>
      <c r="E4">
        <v>0</v>
      </c>
      <c r="F4" s="2" t="s">
        <v>52</v>
      </c>
      <c r="G4" s="2" t="s">
        <v>53</v>
      </c>
      <c r="H4" s="10" t="str">
        <f>IFERROR(IF(INDEX(AdditionalImages!$A:$A,MATCH($A4,AdditionalImages!$A:$A,)+COLUMN()-COLUMN($H4))=$A4,INDEX(AdditionalImages!$B:$B,MATCH($A4,AdditionalImages!$A:$A,)+COLUMN()-COLUMN($H4)),""),"")</f>
        <v>catalog/product/45146.970.jpg</v>
      </c>
      <c r="I4" s="10" t="str">
        <f>IFERROR(IF(INDEX(AdditionalImages!$A:$A,MATCH($A4,AdditionalImages!$A:$A,)+COLUMN()-COLUMN($H4))=$A4,INDEX(AdditionalImages!$B:$B,MATCH($A4,AdditionalImages!$A:$A,)+COLUMN()-COLUMN($H4)),""),"")</f>
        <v>catalog/product/45147.970.jpg</v>
      </c>
      <c r="J4" s="10" t="str">
        <f>IFERROR(IF(INDEX(AdditionalImages!$A:$A,MATCH($A4,AdditionalImages!$A:$A,)+COLUMN()-COLUMN($H4))=$A4,INDEX(AdditionalImages!$B:$B,MATCH($A4,AdditionalImages!$A:$A,)+COLUMN()-COLUMN($H4)),""),"")</f>
        <v>catalog/product/45148.970.jpg</v>
      </c>
      <c r="K4" s="10" t="str">
        <f>IFERROR(IF(INDEX(AdditionalImages!$A:$A,MATCH($A4,AdditionalImages!$A:$A,)+COLUMN()-COLUMN($H4))=$A4,INDEX(AdditionalImages!$B:$B,MATCH($A4,AdditionalImages!$A:$A,)+COLUMN()-COLUMN($H4)),""),"")</f>
        <v/>
      </c>
      <c r="L4" s="10" t="str">
        <f>IFERROR(IF(INDEX(AdditionalImages!$A:$A,MATCH($A4,AdditionalImages!$A:$A,)+COLUMN()-COLUMN($H4))=$A4,INDEX(AdditionalImages!$B:$B,MATCH($A4,AdditionalImages!$A:$A,)+COLUMN()-COLUMN($H4)),""),"")</f>
        <v/>
      </c>
      <c r="M4" s="10" t="str">
        <f>IFERROR(IF(INDEX(AdditionalImages!$A:$A,MATCH($A4,AdditionalImages!$A:$A,)+COLUMN()-COLUMN($H4))=$A4,INDEX(AdditionalImages!$B:$B,MATCH($A4,AdditionalImages!$A:$A,)+COLUMN()-COLUMN($H4)),""),"")</f>
        <v/>
      </c>
      <c r="N4" s="2" t="s">
        <v>54</v>
      </c>
      <c r="O4" t="s">
        <v>36</v>
      </c>
      <c r="P4" s="3">
        <v>1900</v>
      </c>
      <c r="Q4" s="4">
        <v>0</v>
      </c>
      <c r="R4" t="s">
        <v>37</v>
      </c>
      <c r="S4">
        <v>0</v>
      </c>
      <c r="T4">
        <v>0</v>
      </c>
      <c r="U4">
        <v>0</v>
      </c>
      <c r="V4" t="s">
        <v>38</v>
      </c>
      <c r="W4" t="s">
        <v>39</v>
      </c>
      <c r="X4">
        <v>0</v>
      </c>
      <c r="Y4" s="5">
        <v>60007</v>
      </c>
      <c r="Z4" s="2" t="s">
        <v>55</v>
      </c>
      <c r="AA4" s="2" t="s">
        <v>56</v>
      </c>
      <c r="AB4" s="2" t="s">
        <v>57</v>
      </c>
      <c r="AC4">
        <v>5</v>
      </c>
      <c r="AD4">
        <v>0</v>
      </c>
      <c r="AE4" s="2" t="s">
        <v>58</v>
      </c>
      <c r="AG4" s="2"/>
      <c r="AH4">
        <v>100</v>
      </c>
      <c r="AI4" t="s">
        <v>39</v>
      </c>
      <c r="AJ4">
        <v>1</v>
      </c>
    </row>
    <row r="5" spans="1:36" ht="26.1" customHeight="1" x14ac:dyDescent="0.2">
      <c r="A5">
        <v>66</v>
      </c>
      <c r="B5" s="2" t="s">
        <v>59</v>
      </c>
      <c r="C5" s="2" t="s">
        <v>50</v>
      </c>
      <c r="D5" s="2" t="s">
        <v>60</v>
      </c>
      <c r="E5">
        <v>0</v>
      </c>
      <c r="F5" s="2" t="s">
        <v>61</v>
      </c>
      <c r="G5" s="2" t="s">
        <v>53</v>
      </c>
      <c r="H5" s="10" t="str">
        <f>IFERROR(IF(INDEX(AdditionalImages!$A:$A,MATCH($A5,AdditionalImages!$A:$A,)+COLUMN()-COLUMN($H5))=$A5,INDEX(AdditionalImages!$B:$B,MATCH($A5,AdditionalImages!$A:$A,)+COLUMN()-COLUMN($H5)),""),"")</f>
        <v>catalog/product/45150.970.jpg</v>
      </c>
      <c r="I5" s="10" t="str">
        <f>IFERROR(IF(INDEX(AdditionalImages!$A:$A,MATCH($A5,AdditionalImages!$A:$A,)+COLUMN()-COLUMN($H5))=$A5,INDEX(AdditionalImages!$B:$B,MATCH($A5,AdditionalImages!$A:$A,)+COLUMN()-COLUMN($H5)),""),"")</f>
        <v>catalog/product/45151.970.jpg</v>
      </c>
      <c r="J5" s="10" t="str">
        <f>IFERROR(IF(INDEX(AdditionalImages!$A:$A,MATCH($A5,AdditionalImages!$A:$A,)+COLUMN()-COLUMN($H5))=$A5,INDEX(AdditionalImages!$B:$B,MATCH($A5,AdditionalImages!$A:$A,)+COLUMN()-COLUMN($H5)),""),"")</f>
        <v/>
      </c>
      <c r="K5" s="10" t="str">
        <f>IFERROR(IF(INDEX(AdditionalImages!$A:$A,MATCH($A5,AdditionalImages!$A:$A,)+COLUMN()-COLUMN($H5))=$A5,INDEX(AdditionalImages!$B:$B,MATCH($A5,AdditionalImages!$A:$A,)+COLUMN()-COLUMN($H5)),""),"")</f>
        <v/>
      </c>
      <c r="L5" s="10" t="str">
        <f>IFERROR(IF(INDEX(AdditionalImages!$A:$A,MATCH($A5,AdditionalImages!$A:$A,)+COLUMN()-COLUMN($H5))=$A5,INDEX(AdditionalImages!$B:$B,MATCH($A5,AdditionalImages!$A:$A,)+COLUMN()-COLUMN($H5)),""),"")</f>
        <v/>
      </c>
      <c r="M5" s="10" t="str">
        <f>IFERROR(IF(INDEX(AdditionalImages!$A:$A,MATCH($A5,AdditionalImages!$A:$A,)+COLUMN()-COLUMN($H5))=$A5,INDEX(AdditionalImages!$B:$B,MATCH($A5,AdditionalImages!$A:$A,)+COLUMN()-COLUMN($H5)),""),"")</f>
        <v/>
      </c>
      <c r="N5" s="2" t="s">
        <v>62</v>
      </c>
      <c r="O5" t="s">
        <v>36</v>
      </c>
      <c r="P5" s="3">
        <v>2550</v>
      </c>
      <c r="Q5" s="4">
        <v>0</v>
      </c>
      <c r="R5" t="s">
        <v>37</v>
      </c>
      <c r="S5">
        <v>0</v>
      </c>
      <c r="T5">
        <v>0</v>
      </c>
      <c r="U5">
        <v>0</v>
      </c>
      <c r="V5" t="s">
        <v>38</v>
      </c>
      <c r="W5" t="s">
        <v>39</v>
      </c>
      <c r="X5">
        <v>0</v>
      </c>
      <c r="Y5" s="5">
        <v>60008</v>
      </c>
      <c r="Z5" s="2" t="s">
        <v>59</v>
      </c>
      <c r="AA5" s="2" t="s">
        <v>63</v>
      </c>
      <c r="AB5" s="2" t="s">
        <v>64</v>
      </c>
      <c r="AC5">
        <v>5</v>
      </c>
      <c r="AD5">
        <v>0</v>
      </c>
      <c r="AE5" s="2" t="s">
        <v>58</v>
      </c>
      <c r="AG5" s="2"/>
      <c r="AH5">
        <v>0</v>
      </c>
      <c r="AI5" t="s">
        <v>39</v>
      </c>
      <c r="AJ5">
        <v>1</v>
      </c>
    </row>
    <row r="6" spans="1:36" ht="26.1" customHeight="1" x14ac:dyDescent="0.2">
      <c r="A6">
        <v>67</v>
      </c>
      <c r="B6" s="2" t="s">
        <v>65</v>
      </c>
      <c r="C6" s="2" t="s">
        <v>50</v>
      </c>
      <c r="D6" s="2" t="s">
        <v>66</v>
      </c>
      <c r="E6">
        <v>0</v>
      </c>
      <c r="F6" s="2" t="s">
        <v>67</v>
      </c>
      <c r="G6" s="2" t="s">
        <v>53</v>
      </c>
      <c r="H6" s="10" t="str">
        <f>IFERROR(IF(INDEX(AdditionalImages!$A:$A,MATCH($A6,AdditionalImages!$A:$A,)+COLUMN()-COLUMN($H6))=$A6,INDEX(AdditionalImages!$B:$B,MATCH($A6,AdditionalImages!$A:$A,)+COLUMN()-COLUMN($H6)),""),"")</f>
        <v>catalog/product/45153.970.jpg</v>
      </c>
      <c r="I6" s="10" t="str">
        <f>IFERROR(IF(INDEX(AdditionalImages!$A:$A,MATCH($A6,AdditionalImages!$A:$A,)+COLUMN()-COLUMN($H6))=$A6,INDEX(AdditionalImages!$B:$B,MATCH($A6,AdditionalImages!$A:$A,)+COLUMN()-COLUMN($H6)),""),"")</f>
        <v>catalog/product/45154.970.jpg</v>
      </c>
      <c r="J6" s="10" t="str">
        <f>IFERROR(IF(INDEX(AdditionalImages!$A:$A,MATCH($A6,AdditionalImages!$A:$A,)+COLUMN()-COLUMN($H6))=$A6,INDEX(AdditionalImages!$B:$B,MATCH($A6,AdditionalImages!$A:$A,)+COLUMN()-COLUMN($H6)),""),"")</f>
        <v/>
      </c>
      <c r="K6" s="10" t="str">
        <f>IFERROR(IF(INDEX(AdditionalImages!$A:$A,MATCH($A6,AdditionalImages!$A:$A,)+COLUMN()-COLUMN($H6))=$A6,INDEX(AdditionalImages!$B:$B,MATCH($A6,AdditionalImages!$A:$A,)+COLUMN()-COLUMN($H6)),""),"")</f>
        <v/>
      </c>
      <c r="L6" s="10" t="str">
        <f>IFERROR(IF(INDEX(AdditionalImages!$A:$A,MATCH($A6,AdditionalImages!$A:$A,)+COLUMN()-COLUMN($H6))=$A6,INDEX(AdditionalImages!$B:$B,MATCH($A6,AdditionalImages!$A:$A,)+COLUMN()-COLUMN($H6)),""),"")</f>
        <v/>
      </c>
      <c r="M6" s="10" t="str">
        <f>IFERROR(IF(INDEX(AdditionalImages!$A:$A,MATCH($A6,AdditionalImages!$A:$A,)+COLUMN()-COLUMN($H6))=$A6,INDEX(AdditionalImages!$B:$B,MATCH($A6,AdditionalImages!$A:$A,)+COLUMN()-COLUMN($H6)),""),"")</f>
        <v/>
      </c>
      <c r="N6" s="2" t="s">
        <v>68</v>
      </c>
      <c r="O6" t="s">
        <v>36</v>
      </c>
      <c r="P6" s="3">
        <v>1900</v>
      </c>
      <c r="Q6" s="4">
        <v>0</v>
      </c>
      <c r="R6" t="s">
        <v>37</v>
      </c>
      <c r="S6">
        <v>0</v>
      </c>
      <c r="T6">
        <v>0</v>
      </c>
      <c r="U6">
        <v>0</v>
      </c>
      <c r="V6" t="s">
        <v>38</v>
      </c>
      <c r="W6" t="s">
        <v>39</v>
      </c>
      <c r="X6">
        <v>0</v>
      </c>
      <c r="Y6" s="5">
        <v>60009</v>
      </c>
      <c r="Z6" s="2" t="s">
        <v>69</v>
      </c>
      <c r="AA6" s="2" t="s">
        <v>70</v>
      </c>
      <c r="AB6" s="2" t="s">
        <v>71</v>
      </c>
      <c r="AC6">
        <v>5</v>
      </c>
      <c r="AD6">
        <v>0</v>
      </c>
      <c r="AE6" s="2" t="s">
        <v>42</v>
      </c>
      <c r="AG6" s="2"/>
      <c r="AH6">
        <v>100</v>
      </c>
      <c r="AI6" t="s">
        <v>39</v>
      </c>
      <c r="AJ6">
        <v>1</v>
      </c>
    </row>
    <row r="7" spans="1:36" x14ac:dyDescent="0.2">
      <c r="H7" s="5"/>
      <c r="I7" s="5"/>
      <c r="J7" s="5"/>
      <c r="K7" s="5"/>
      <c r="L7" s="5"/>
      <c r="M7" s="5"/>
    </row>
    <row r="8" spans="1:36" x14ac:dyDescent="0.2">
      <c r="H8" s="5"/>
      <c r="I8" s="5"/>
      <c r="J8" s="5"/>
      <c r="K8" s="5"/>
      <c r="L8" s="5"/>
      <c r="M8" s="5"/>
    </row>
  </sheetData>
  <sheetProtection formatCells="0" formatColumns="0" formatRows="0" insertColumns="0" insertRows="0" insertHyperlinks="0" deleteColumns="0" deleteRows="0" sort="0" autoFilter="0" pivotTables="0"/>
  <autoFilter ref="A1:AJ6">
    <sortState ref="A294:AD6684">
      <sortCondition ref="A1"/>
    </sortState>
  </autoFilter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9"/>
  <sheetViews>
    <sheetView workbookViewId="0">
      <pane xSplit="1" ySplit="1" topLeftCell="B2" activePane="bottomRight" state="frozen"/>
      <selection pane="topRight"/>
      <selection pane="bottomLeft"/>
      <selection pane="bottomRight" activeCell="A3" sqref="A3:A5"/>
    </sheetView>
  </sheetViews>
  <sheetFormatPr defaultColWidth="8.85546875" defaultRowHeight="12.75" x14ac:dyDescent="0.2"/>
  <cols>
    <col min="1" max="1" width="11" customWidth="1"/>
    <col min="2" max="2" width="83.28515625" customWidth="1"/>
    <col min="3" max="3" width="11" customWidth="1"/>
  </cols>
  <sheetData>
    <row r="1" spans="1:4" s="1" customFormat="1" ht="30" customHeight="1" x14ac:dyDescent="0.2">
      <c r="A1" s="1" t="s">
        <v>0</v>
      </c>
      <c r="B1" s="9" t="s">
        <v>72</v>
      </c>
      <c r="C1" s="1" t="s">
        <v>27</v>
      </c>
    </row>
    <row r="2" spans="1:4" ht="12.95" customHeight="1" x14ac:dyDescent="0.2">
      <c r="A2">
        <v>64</v>
      </c>
      <c r="B2" t="s">
        <v>73</v>
      </c>
      <c r="D2" s="8"/>
    </row>
    <row r="3" spans="1:4" ht="12.95" customHeight="1" x14ac:dyDescent="0.2">
      <c r="A3">
        <v>65</v>
      </c>
      <c r="B3" t="s">
        <v>74</v>
      </c>
      <c r="C3">
        <v>0</v>
      </c>
    </row>
    <row r="4" spans="1:4" ht="12.95" customHeight="1" x14ac:dyDescent="0.2">
      <c r="A4">
        <v>65</v>
      </c>
      <c r="B4" t="s">
        <v>75</v>
      </c>
      <c r="C4">
        <v>0</v>
      </c>
    </row>
    <row r="5" spans="1:4" ht="12.95" customHeight="1" x14ac:dyDescent="0.2">
      <c r="A5">
        <v>65</v>
      </c>
      <c r="B5" t="s">
        <v>76</v>
      </c>
      <c r="C5">
        <v>0</v>
      </c>
    </row>
    <row r="6" spans="1:4" ht="12.95" customHeight="1" x14ac:dyDescent="0.2">
      <c r="A6">
        <v>66</v>
      </c>
      <c r="B6" t="s">
        <v>77</v>
      </c>
      <c r="C6">
        <v>0</v>
      </c>
    </row>
    <row r="7" spans="1:4" ht="12.95" customHeight="1" x14ac:dyDescent="0.2">
      <c r="A7">
        <v>66</v>
      </c>
      <c r="B7" t="s">
        <v>78</v>
      </c>
      <c r="C7">
        <v>0</v>
      </c>
    </row>
    <row r="8" spans="1:4" ht="12.95" customHeight="1" x14ac:dyDescent="0.2">
      <c r="A8">
        <v>67</v>
      </c>
      <c r="B8" t="s">
        <v>79</v>
      </c>
      <c r="C8">
        <v>0</v>
      </c>
    </row>
    <row r="9" spans="1:4" ht="12.95" customHeight="1" x14ac:dyDescent="0.2">
      <c r="A9">
        <v>67</v>
      </c>
      <c r="B9" t="s">
        <v>80</v>
      </c>
      <c r="C9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Products</vt:lpstr>
      <vt:lpstr>AdditionalImages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Boroda</cp:lastModifiedBy>
  <dcterms:created xsi:type="dcterms:W3CDTF">2017-03-24T08:11:05Z</dcterms:created>
  <dcterms:modified xsi:type="dcterms:W3CDTF">2017-03-29T17:48:11Z</dcterms:modified>
</cp:coreProperties>
</file>