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данные" sheetId="2" r:id="rId2"/>
  </sheets>
  <calcPr calcId="145621"/>
</workbook>
</file>

<file path=xl/calcChain.xml><?xml version="1.0" encoding="utf-8"?>
<calcChain xmlns="http://schemas.openxmlformats.org/spreadsheetml/2006/main">
  <c r="N2" i="1" l="1"/>
  <c r="N3" i="1"/>
  <c r="N4" i="1"/>
  <c r="N5" i="1"/>
  <c r="N7" i="1"/>
  <c r="N8" i="1"/>
  <c r="N9" i="1"/>
  <c r="N10" i="1"/>
  <c r="N6" i="1"/>
  <c r="M2" i="1"/>
  <c r="M3" i="1"/>
  <c r="M4" i="1"/>
  <c r="M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6" i="1"/>
  <c r="M44" i="1"/>
  <c r="M45" i="1"/>
  <c r="M46" i="1"/>
  <c r="M47" i="1"/>
  <c r="M48" i="1"/>
  <c r="M49" i="1"/>
  <c r="M50" i="1"/>
  <c r="M5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6" i="1"/>
  <c r="E7" i="1"/>
  <c r="E8" i="1"/>
  <c r="E9" i="1"/>
  <c r="E10" i="1"/>
  <c r="E5" i="1" l="1"/>
  <c r="N52" i="1"/>
  <c r="E3" i="1"/>
  <c r="E4" i="1"/>
  <c r="E2" i="1"/>
  <c r="E52" i="1" l="1"/>
</calcChain>
</file>

<file path=xl/sharedStrings.xml><?xml version="1.0" encoding="utf-8"?>
<sst xmlns="http://schemas.openxmlformats.org/spreadsheetml/2006/main" count="105" uniqueCount="58">
  <si>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</si>
  <si>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</si>
  <si>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</si>
  <si>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</si>
  <si>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</si>
  <si>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</si>
  <si>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</si>
  <si>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</si>
  <si>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</si>
  <si>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</si>
  <si>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</si>
  <si>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</si>
  <si>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</si>
  <si>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</si>
  <si>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</si>
  <si>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</si>
  <si>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</si>
  <si>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</si>
  <si>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</si>
  <si>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</si>
  <si>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</si>
  <si>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</si>
  <si>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</si>
  <si>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</si>
  <si>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</si>
  <si>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</si>
  <si>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</si>
  <si>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</si>
  <si>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</si>
  <si>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</si>
  <si>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</si>
  <si>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</si>
  <si>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</si>
  <si>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</si>
  <si>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</si>
  <si>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</si>
  <si>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</si>
  <si>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</si>
  <si>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</si>
  <si>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</si>
  <si>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</si>
  <si>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</si>
  <si>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</si>
  <si>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</si>
  <si>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</si>
  <si>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отправление</t>
  </si>
  <si>
    <t>прибытие</t>
  </si>
  <si>
    <t>Водитель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</si>
  <si>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</si>
  <si>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</si>
  <si>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</si>
  <si>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</si>
  <si>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</si>
  <si>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</si>
  <si>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</si>
  <si>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Итог</t>
  </si>
  <si>
    <t>приб.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</si>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</sst>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N52" totalsRowCount="1" headerRowDxfId="30" dataDxfId="29" totalsRowDxfId="28">
  <autoFilter ref="A1:N51"/>
  <tableColumns count="14">
    <tableColumn id="1" name="№ маршрута" totalsRowLabel="Итог" dataDxfId="27" totalsRowDxfId="13"/>
    <tableColumn id="2" name="Отправление" dataDxfId="26" totalsRowDxfId="12"/>
    <tableColumn id="3" name="Прибытие" dataDxfId="25" totalsRowDxfId="11"/>
    <tableColumn id="4" name="Водитель" dataDxfId="24" totalsRowDxfId="10"/>
    <tableColumn id="5" name="Расстояние, км" totalsRowFunction="custom" dataDxfId="23" totalsRowDxfId="9">
      <calculatedColumnFormula>VLOOKUP($B2,данные!$A$3:$H$9,MATCH(C2,данные!$A$2:$H$2,),)</calculatedColumnFormula>
      <totalsRowFormula>SUM(E2:E51)</totalsRowFormula>
    </tableColumn>
    <tableColumn id="6" name="Дата отправления" dataDxfId="22" totalsRowDxfId="8"/>
    <tableColumn id="7" name="Дата прибытия" dataDxfId="21" totalsRowDxfId="7"/>
    <tableColumn id="8" name="Материал 1 " dataDxfId="20" totalsRowDxfId="6"/>
    <tableColumn id="9" name="Материал 2" dataDxfId="19" totalsRowDxfId="5"/>
    <tableColumn id="10" name="Количество мат. 1" dataDxfId="18" totalsRowDxfId="4"/>
    <tableColumn id="11" name="Количество мат. 2" dataDxfId="17" totalsRowDxfId="3"/>
    <tableColumn id="12" name="Сумма" dataDxfId="16" totalsRowDxfId="2"/>
    <tableColumn id="13" name="ГСМ" dataDxfId="14" totalsRowDxfId="1">
      <calculatedColumnFormula>IF(Таблица1[[#This Row],[Водитель]]="Централизация",0,Таблица1[[#This Row],[Расстояние, км]]*данные!$F$25*данные!$G$25)</calculatedColumnFormula>
    </tableColumn>
    <tableColumn id="14" name="Платон" totalsRowFunction="count" dataDxfId="15" totalsRowDxfId="0">
      <calculatedColumnFormula>VLOOKUP($B2,данные!$A$14:$H$20,MATCH(C2,данные!$A$13:$H$13,),)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zoomScale="85" zoomScaleNormal="85" workbookViewId="0">
      <selection activeCell="D3" sqref="D3"/>
    </sheetView>
  </sheetViews>
  <sheetFormatPr defaultRowHeight="15" x14ac:dyDescent="0.2"/>
  <cols>
    <col min="1" max="1" width="12.28515625" style="1" customWidth="1"/>
    <col min="2" max="2" width="22.140625" style="1" customWidth="1"/>
    <col min="3" max="4" width="22.7109375" style="1" customWidth="1"/>
    <col min="5" max="5" width="19.140625" style="1" customWidth="1"/>
    <col min="6" max="6" width="22.140625" style="1" customWidth="1"/>
    <col min="7" max="7" width="18.85546875" style="1" customWidth="1"/>
    <col min="8" max="8" width="25.7109375" style="1" customWidth="1"/>
    <col min="9" max="9" width="23.85546875" style="1" customWidth="1"/>
    <col min="10" max="11" width="22" style="1" customWidth="1"/>
    <col min="12" max="12" width="17.7109375" style="1" customWidth="1"/>
    <col min="13" max="13" width="15.140625" style="1" customWidth="1"/>
    <col min="14" max="14" width="15.7109375" style="1" customWidth="1"/>
    <col min="15" max="16384" width="9.140625" style="1"/>
  </cols>
  <sheetData>
    <row r="1" spans="1:22" ht="36.75" customHeight="1" x14ac:dyDescent="0.2">
      <c r="A1" s="3" t="s">
        <v>13</v>
      </c>
      <c r="B1" s="3" t="s">
        <v>18</v>
      </c>
      <c r="C1" s="3" t="s">
        <v>19</v>
      </c>
      <c r="D1" s="3" t="s">
        <v>47</v>
      </c>
      <c r="E1" s="3" t="s">
        <v>48</v>
      </c>
      <c r="F1" s="3" t="s">
        <v>5</v>
      </c>
      <c r="G1" s="3" t="s">
        <v>20</v>
      </c>
      <c r="H1" s="3" t="s">
        <v>49</v>
      </c>
      <c r="I1" s="3" t="s">
        <v>50</v>
      </c>
      <c r="J1" s="3" t="s">
        <v>53</v>
      </c>
      <c r="K1" s="3" t="s">
        <v>54</v>
      </c>
      <c r="L1" s="3" t="s">
        <v>41</v>
      </c>
      <c r="M1" s="3" t="s">
        <v>40</v>
      </c>
      <c r="N1" s="3" t="s">
        <v>4</v>
      </c>
      <c r="O1" s="3"/>
      <c r="P1" s="3"/>
      <c r="Q1" s="3"/>
      <c r="R1" s="3"/>
      <c r="S1" s="3"/>
      <c r="T1" s="3"/>
      <c r="U1" s="3"/>
      <c r="V1" s="3"/>
    </row>
    <row r="2" spans="1:22" x14ac:dyDescent="0.2">
      <c r="A2" s="1">
        <v>1</v>
      </c>
      <c r="B2" s="1" t="s">
        <v>7</v>
      </c>
      <c r="C2" s="1" t="s">
        <v>9</v>
      </c>
      <c r="D2" s="1" t="s">
        <v>0</v>
      </c>
      <c r="E2" s="1">
        <f>VLOOKUP($B2,данные!$A$3:$H$9,MATCH(C2,данные!$A$2:$H$2,),)</f>
        <v>1544</v>
      </c>
      <c r="F2" s="2"/>
      <c r="G2" s="2"/>
      <c r="M2" s="15">
        <f>IF(Таблица1[[#This Row],[Водитель]]="Централизация",0,Таблица1[[#This Row],[Расстояние, км]]*данные!$F$25*данные!$G$25)</f>
        <v>19269.12</v>
      </c>
      <c r="N2" s="15">
        <f>IF(Таблица1[[#This Row],[Водитель]]="Централизация",0,VLOOKUP($B2,данные!$A$14:$H$20,MATCH(C2,данные!$A$13:$H$13,),))</f>
        <v>1850</v>
      </c>
    </row>
    <row r="3" spans="1:22" x14ac:dyDescent="0.2">
      <c r="A3" s="1">
        <v>2</v>
      </c>
      <c r="B3" s="1" t="s">
        <v>7</v>
      </c>
      <c r="C3" s="1" t="s">
        <v>10</v>
      </c>
      <c r="D3" s="1" t="s">
        <v>3</v>
      </c>
      <c r="E3" s="1">
        <f>VLOOKUP($B3,данные!$A$3:$H$9,MATCH(C3,данные!$A$2:$H$2,),)</f>
        <v>2200</v>
      </c>
      <c r="F3" s="2"/>
      <c r="G3" s="2"/>
      <c r="M3" s="15">
        <f>IF(Таблица1[[#This Row],[Водитель]]="Централизация",0,Таблица1[[#This Row],[Расстояние, км]]*данные!$F$25*данные!$G$25)</f>
        <v>0</v>
      </c>
      <c r="N3" s="15">
        <f>IF(Таблица1[[#This Row],[Водитель]]="Централизация",0,VLOOKUP($B3,данные!$A$14:$H$20,MATCH(C3,данные!$A$13:$H$13,),))</f>
        <v>0</v>
      </c>
    </row>
    <row r="4" spans="1:22" x14ac:dyDescent="0.2">
      <c r="A4" s="1">
        <v>3</v>
      </c>
      <c r="B4" s="1" t="s">
        <v>7</v>
      </c>
      <c r="C4" s="1" t="s">
        <v>11</v>
      </c>
      <c r="D4" s="1" t="s">
        <v>1</v>
      </c>
      <c r="E4" s="1">
        <f>VLOOKUP($B4,данные!$A$3:$H$9,MATCH(C4,данные!$A$2:$H$2,),)</f>
        <v>210</v>
      </c>
      <c r="F4" s="2"/>
      <c r="G4" s="2"/>
      <c r="M4" s="15">
        <f>IF(Таблица1[[#This Row],[Водитель]]="Централизация",0,Таблица1[[#This Row],[Расстояние, км]]*данные!$F$25*данные!$G$25)</f>
        <v>2620.8000000000002</v>
      </c>
      <c r="N4" s="15">
        <f>IF(Таблица1[[#This Row],[Водитель]]="Централизация",0,VLOOKUP($B4,данные!$A$14:$H$20,MATCH(C4,данные!$A$13:$H$13,),))</f>
        <v>277</v>
      </c>
    </row>
    <row r="5" spans="1:22" x14ac:dyDescent="0.2">
      <c r="A5" s="1">
        <v>4</v>
      </c>
      <c r="B5" s="1" t="s">
        <v>11</v>
      </c>
      <c r="C5" s="1" t="s">
        <v>7</v>
      </c>
      <c r="D5" s="1" t="s">
        <v>2</v>
      </c>
      <c r="E5" s="1">
        <f>VLOOKUP($B5,данные!$A$3:$H$9,MATCH(C5,данные!$A$2:$H$2,),)</f>
        <v>210</v>
      </c>
      <c r="F5" s="2"/>
      <c r="G5" s="2"/>
      <c r="M5" s="15">
        <f>IF(Таблица1[[#This Row],[Водитель]]="Централизация",0,Таблица1[[#This Row],[Расстояние, км]]*данные!$F$25*данные!$G$25)</f>
        <v>2620.8000000000002</v>
      </c>
      <c r="N5" s="15">
        <f>IF(Таблица1[[#This Row],[Водитель]]="Централизация",0,VLOOKUP($B5,данные!$A$14:$H$20,MATCH(C5,данные!$A$13:$H$13,),))</f>
        <v>277</v>
      </c>
    </row>
    <row r="6" spans="1:22" x14ac:dyDescent="0.2">
      <c r="A6" s="1">
        <v>5</v>
      </c>
      <c r="B6" s="1" t="s">
        <v>8</v>
      </c>
      <c r="C6" s="1" t="s">
        <v>11</v>
      </c>
      <c r="D6" s="14" t="s">
        <v>3</v>
      </c>
      <c r="E6" s="1">
        <f>VLOOKUP($B6,данные!$A$3:$H$9,MATCH(C6,данные!$A$2:$H$2,),)</f>
        <v>290</v>
      </c>
      <c r="F6" s="2"/>
      <c r="G6" s="2"/>
      <c r="M6" s="15">
        <f>IF(Таблица1[[#This Row],[Водитель]]="Централизация",0,Таблица1[[#This Row],[Расстояние, км]]*данные!$F$25*данные!$G$25)</f>
        <v>0</v>
      </c>
      <c r="N6" s="15">
        <f>IF(Таблица1[[#This Row],[Водитель]]="Централизация",0,VLOOKUP($B6,данные!$A$14:$H$20,MATCH(C6,данные!$A$13:$H$13,),))</f>
        <v>0</v>
      </c>
    </row>
    <row r="7" spans="1:22" x14ac:dyDescent="0.2">
      <c r="A7" s="1">
        <v>6</v>
      </c>
      <c r="B7" s="1" t="s">
        <v>10</v>
      </c>
      <c r="C7" s="1" t="s">
        <v>11</v>
      </c>
      <c r="E7" s="1">
        <f>VLOOKUP($B7,данные!$A$3:$H$9,MATCH(C7,данные!$A$2:$H$2,),)</f>
        <v>2200</v>
      </c>
      <c r="F7" s="2"/>
      <c r="G7" s="2"/>
      <c r="M7" s="15">
        <f>IF(Таблица1[[#This Row],[Водитель]]="Централизация",0,Таблица1[[#This Row],[Расстояние, км]]*данные!$F$25*данные!$G$25)</f>
        <v>27456</v>
      </c>
      <c r="N7" s="15">
        <f>IF(Таблица1[[#This Row],[Водитель]]="Централизация",0,VLOOKUP($B7,данные!$A$14:$H$20,MATCH(C7,данные!$A$13:$H$13,),))</f>
        <v>3065</v>
      </c>
    </row>
    <row r="8" spans="1:22" x14ac:dyDescent="0.2">
      <c r="A8" s="1">
        <v>7</v>
      </c>
      <c r="B8" s="1" t="s">
        <v>6</v>
      </c>
      <c r="C8" s="1" t="s">
        <v>9</v>
      </c>
      <c r="E8" s="1">
        <f>VLOOKUP($B8,данные!$A$3:$H$9,MATCH(C8,данные!$A$2:$H$2,),)</f>
        <v>1200</v>
      </c>
      <c r="F8" s="2"/>
      <c r="G8" s="2"/>
      <c r="M8" s="15">
        <f>IF(Таблица1[[#This Row],[Водитель]]="Централизация",0,Таблица1[[#This Row],[Расстояние, км]]*данные!$F$25*данные!$G$25)</f>
        <v>14976</v>
      </c>
      <c r="N8" s="15">
        <f>IF(Таблица1[[#This Row],[Водитель]]="Централизация",0,VLOOKUP($B8,данные!$A$14:$H$20,MATCH(C8,данные!$A$13:$H$13,),))</f>
        <v>1318</v>
      </c>
    </row>
    <row r="9" spans="1:22" x14ac:dyDescent="0.2">
      <c r="A9" s="1">
        <v>8</v>
      </c>
      <c r="B9" s="1" t="s">
        <v>6</v>
      </c>
      <c r="C9" s="1" t="s">
        <v>9</v>
      </c>
      <c r="E9" s="1">
        <f>VLOOKUP($B9,данные!$A$3:$H$9,MATCH(C9,данные!$A$2:$H$2,),)</f>
        <v>1200</v>
      </c>
      <c r="F9" s="2"/>
      <c r="G9" s="2"/>
      <c r="M9" s="15">
        <f>IF(Таблица1[[#This Row],[Водитель]]="Централизация",0,Таблица1[[#This Row],[Расстояние, км]]*данные!$F$25*данные!$G$25)</f>
        <v>14976</v>
      </c>
      <c r="N9" s="15">
        <f>IF(Таблица1[[#This Row],[Водитель]]="Централизация",0,VLOOKUP($B9,данные!$A$14:$H$20,MATCH(C9,данные!$A$13:$H$13,),))</f>
        <v>1318</v>
      </c>
    </row>
    <row r="10" spans="1:22" x14ac:dyDescent="0.2">
      <c r="A10" s="1">
        <v>9</v>
      </c>
      <c r="B10" s="1" t="s">
        <v>6</v>
      </c>
      <c r="C10" s="1" t="s">
        <v>7</v>
      </c>
      <c r="E10" s="1">
        <f>VLOOKUP($B10,данные!$A$3:$H$9,MATCH(C10,данные!$A$2:$H$2,),)</f>
        <v>456</v>
      </c>
      <c r="F10" s="2"/>
      <c r="G10" s="2"/>
      <c r="M10" s="15">
        <f>IF(Таблица1[[#This Row],[Водитель]]="Централизация",0,Таблица1[[#This Row],[Расстояние, км]]*данные!$F$25*данные!$G$25)</f>
        <v>5690.880000000001</v>
      </c>
      <c r="N10" s="15">
        <f>IF(Таблица1[[#This Row],[Водитель]]="Централизация",0,VLOOKUP($B10,данные!$A$14:$H$20,MATCH(C10,данные!$A$13:$H$13,),))</f>
        <v>666</v>
      </c>
    </row>
    <row r="11" spans="1:22" x14ac:dyDescent="0.2">
      <c r="A11" s="1">
        <v>10</v>
      </c>
      <c r="B11" s="1" t="s">
        <v>8</v>
      </c>
      <c r="C11" s="1" t="s">
        <v>10</v>
      </c>
      <c r="E11" s="1">
        <f>VLOOKUP($B11,данные!$A$3:$H$9,MATCH(C11,данные!$A$2:$H$2,),)</f>
        <v>1900</v>
      </c>
      <c r="F11" s="2"/>
      <c r="G11" s="2"/>
      <c r="M11" s="15">
        <f>IF(Таблица1[[#This Row],[Водитель]]="Централизация",0,Таблица1[[#This Row],[Расстояние, км]]*данные!$F$25*данные!$G$25)</f>
        <v>23712</v>
      </c>
      <c r="N11" s="13"/>
    </row>
    <row r="12" spans="1:22" x14ac:dyDescent="0.2">
      <c r="A12" s="1">
        <v>11</v>
      </c>
      <c r="E12" s="1" t="e">
        <f>VLOOKUP($B12,данные!$A$3:$H$9,MATCH(C12,данные!$A$2:$H$2,),)</f>
        <v>#N/A</v>
      </c>
      <c r="F12" s="2"/>
      <c r="G12" s="2"/>
      <c r="M12" s="15" t="e">
        <f>IF(Таблица1[[#This Row],[Водитель]]="Централизация",0,Таблица1[[#This Row],[Расстояние, км]]*данные!$F$25*данные!$G$25)</f>
        <v>#N/A</v>
      </c>
      <c r="N12" s="13"/>
    </row>
    <row r="13" spans="1:22" x14ac:dyDescent="0.2">
      <c r="A13" s="1">
        <v>12</v>
      </c>
      <c r="E13" s="1" t="e">
        <f>VLOOKUP($B13,данные!$A$3:$H$9,MATCH(C13,данные!$A$2:$H$2,),)</f>
        <v>#N/A</v>
      </c>
      <c r="F13" s="2"/>
      <c r="G13" s="2"/>
      <c r="M13" s="15" t="e">
        <f>IF(Таблица1[[#This Row],[Водитель]]="Централизация",0,Таблица1[[#This Row],[Расстояние, км]]*данные!$F$25*данные!$G$25)</f>
        <v>#N/A</v>
      </c>
      <c r="N13" s="13"/>
    </row>
    <row r="14" spans="1:22" x14ac:dyDescent="0.2">
      <c r="A14" s="1">
        <v>13</v>
      </c>
      <c r="E14" s="1" t="e">
        <f>VLOOKUP($B14,данные!$A$3:$H$9,MATCH(C14,данные!$A$2:$H$2,),)</f>
        <v>#N/A</v>
      </c>
      <c r="F14" s="2"/>
      <c r="G14" s="2"/>
      <c r="M14" s="15" t="e">
        <f>IF(Таблица1[[#This Row],[Водитель]]="Централизация",0,Таблица1[[#This Row],[Расстояние, км]]*данные!$F$25*данные!$G$25)</f>
        <v>#N/A</v>
      </c>
      <c r="N14" s="13"/>
    </row>
    <row r="15" spans="1:22" x14ac:dyDescent="0.2">
      <c r="A15" s="1">
        <v>14</v>
      </c>
      <c r="E15" s="1" t="e">
        <f>VLOOKUP($B15,данные!$A$3:$H$9,MATCH(C15,данные!$A$2:$H$2,),)</f>
        <v>#N/A</v>
      </c>
      <c r="F15" s="2"/>
      <c r="G15" s="2"/>
      <c r="M15" s="15" t="e">
        <f>IF(Таблица1[[#This Row],[Водитель]]="Централизация",0,Таблица1[[#This Row],[Расстояние, км]]*данные!$F$25*данные!$G$25)</f>
        <v>#N/A</v>
      </c>
      <c r="N15" s="13"/>
    </row>
    <row r="16" spans="1:22" x14ac:dyDescent="0.2">
      <c r="A16" s="1">
        <v>15</v>
      </c>
      <c r="E16" s="1" t="e">
        <f>VLOOKUP($B16,данные!$A$3:$H$9,MATCH(C16,данные!$A$2:$H$2,),)</f>
        <v>#N/A</v>
      </c>
      <c r="F16" s="2"/>
      <c r="G16" s="2"/>
      <c r="M16" s="15" t="e">
        <f>IF(Таблица1[[#This Row],[Водитель]]="Централизация",0,Таблица1[[#This Row],[Расстояние, км]]*данные!$F$25*данные!$G$25)</f>
        <v>#N/A</v>
      </c>
      <c r="N16" s="13"/>
    </row>
    <row r="17" spans="1:14" x14ac:dyDescent="0.2">
      <c r="A17" s="1">
        <v>16</v>
      </c>
      <c r="E17" s="1" t="e">
        <f>VLOOKUP($B17,данные!$A$3:$H$9,MATCH(C17,данные!$A$2:$H$2,),)</f>
        <v>#N/A</v>
      </c>
      <c r="F17" s="2"/>
      <c r="G17" s="2"/>
      <c r="M17" s="15" t="e">
        <f>IF(Таблица1[[#This Row],[Водитель]]="Централизация",0,Таблица1[[#This Row],[Расстояние, км]]*данные!$F$25*данные!$G$25)</f>
        <v>#N/A</v>
      </c>
      <c r="N17" s="13"/>
    </row>
    <row r="18" spans="1:14" x14ac:dyDescent="0.2">
      <c r="A18" s="1">
        <v>17</v>
      </c>
      <c r="E18" s="1" t="e">
        <f>VLOOKUP($B18,данные!$A$3:$H$9,MATCH(C18,данные!$A$2:$H$2,),)</f>
        <v>#N/A</v>
      </c>
      <c r="F18" s="2"/>
      <c r="G18" s="2"/>
      <c r="M18" s="15" t="e">
        <f>IF(Таблица1[[#This Row],[Водитель]]="Централизация",0,Таблица1[[#This Row],[Расстояние, км]]*данные!$F$25*данные!$G$25)</f>
        <v>#N/A</v>
      </c>
      <c r="N18" s="13"/>
    </row>
    <row r="19" spans="1:14" x14ac:dyDescent="0.2">
      <c r="A19" s="1">
        <v>18</v>
      </c>
      <c r="E19" s="1" t="e">
        <f>VLOOKUP($B19,данные!$A$3:$H$9,MATCH(C19,данные!$A$2:$H$2,),)</f>
        <v>#N/A</v>
      </c>
      <c r="F19" s="2"/>
      <c r="G19" s="2"/>
      <c r="M19" s="15" t="e">
        <f>IF(Таблица1[[#This Row],[Водитель]]="Централизация",0,Таблица1[[#This Row],[Расстояние, км]]*данные!$F$25*данные!$G$25)</f>
        <v>#N/A</v>
      </c>
      <c r="N19" s="13"/>
    </row>
    <row r="20" spans="1:14" x14ac:dyDescent="0.2">
      <c r="A20" s="1">
        <v>19</v>
      </c>
      <c r="E20" s="1" t="e">
        <f>VLOOKUP($B20,данные!$A$3:$H$9,MATCH(C20,данные!$A$2:$H$2,),)</f>
        <v>#N/A</v>
      </c>
      <c r="F20" s="2"/>
      <c r="G20" s="2"/>
      <c r="M20" s="15" t="e">
        <f>IF(Таблица1[[#This Row],[Водитель]]="Централизация",0,Таблица1[[#This Row],[Расстояние, км]]*данные!$F$25*данные!$G$25)</f>
        <v>#N/A</v>
      </c>
      <c r="N20" s="13"/>
    </row>
    <row r="21" spans="1:14" x14ac:dyDescent="0.2">
      <c r="A21" s="1">
        <v>20</v>
      </c>
      <c r="E21" s="1" t="e">
        <f>VLOOKUP($B21,данные!$A$3:$H$9,MATCH(C21,данные!$A$2:$H$2,),)</f>
        <v>#N/A</v>
      </c>
      <c r="F21" s="2"/>
      <c r="G21" s="2"/>
      <c r="M21" s="15" t="e">
        <f>IF(Таблица1[[#This Row],[Водитель]]="Централизация",0,Таблица1[[#This Row],[Расстояние, км]]*данные!$F$25*данные!$G$25)</f>
        <v>#N/A</v>
      </c>
      <c r="N21" s="13"/>
    </row>
    <row r="22" spans="1:14" x14ac:dyDescent="0.2">
      <c r="A22" s="1">
        <v>21</v>
      </c>
      <c r="E22" s="1" t="e">
        <f>VLOOKUP($B22,данные!$A$3:$H$9,MATCH(C22,данные!$A$2:$H$2,),)</f>
        <v>#N/A</v>
      </c>
      <c r="F22" s="2"/>
      <c r="G22" s="2"/>
      <c r="M22" s="15" t="e">
        <f>IF(Таблица1[[#This Row],[Водитель]]="Централизация",0,Таблица1[[#This Row],[Расстояние, км]]*данные!$F$25*данные!$G$25)</f>
        <v>#N/A</v>
      </c>
      <c r="N22" s="13"/>
    </row>
    <row r="23" spans="1:14" x14ac:dyDescent="0.2">
      <c r="A23" s="1">
        <v>22</v>
      </c>
      <c r="E23" s="1" t="e">
        <f>VLOOKUP($B23,данные!$A$3:$H$9,MATCH(C23,данные!$A$2:$H$2,),)</f>
        <v>#N/A</v>
      </c>
      <c r="F23" s="2"/>
      <c r="G23" s="2"/>
      <c r="M23" s="15" t="e">
        <f>IF(Таблица1[[#This Row],[Водитель]]="Централизация",0,Таблица1[[#This Row],[Расстояние, км]]*данные!$F$25*данные!$G$25)</f>
        <v>#N/A</v>
      </c>
      <c r="N23" s="13"/>
    </row>
    <row r="24" spans="1:14" x14ac:dyDescent="0.2">
      <c r="A24" s="1">
        <v>23</v>
      </c>
      <c r="E24" s="1" t="e">
        <f>VLOOKUP($B24,данные!$A$3:$H$9,MATCH(C24,данные!$A$2:$H$2,),)</f>
        <v>#N/A</v>
      </c>
      <c r="F24" s="2"/>
      <c r="G24" s="2"/>
      <c r="M24" s="15" t="e">
        <f>IF(Таблица1[[#This Row],[Водитель]]="Централизация",0,Таблица1[[#This Row],[Расстояние, км]]*данные!$F$25*данные!$G$25)</f>
        <v>#N/A</v>
      </c>
      <c r="N24" s="13"/>
    </row>
    <row r="25" spans="1:14" x14ac:dyDescent="0.2">
      <c r="A25" s="1">
        <v>24</v>
      </c>
      <c r="E25" s="1" t="e">
        <f>VLOOKUP($B25,данные!$A$3:$H$9,MATCH(C25,данные!$A$2:$H$2,),)</f>
        <v>#N/A</v>
      </c>
      <c r="F25" s="2"/>
      <c r="G25" s="2"/>
      <c r="M25" s="15" t="e">
        <f>IF(Таблица1[[#This Row],[Водитель]]="Централизация",0,Таблица1[[#This Row],[Расстояние, км]]*данные!$F$25*данные!$G$25)</f>
        <v>#N/A</v>
      </c>
      <c r="N25" s="13"/>
    </row>
    <row r="26" spans="1:14" x14ac:dyDescent="0.2">
      <c r="A26" s="1">
        <v>25</v>
      </c>
      <c r="E26" s="1" t="e">
        <f>VLOOKUP($B26,данные!$A$3:$H$9,MATCH(C26,данные!$A$2:$H$2,),)</f>
        <v>#N/A</v>
      </c>
      <c r="F26" s="2"/>
      <c r="G26" s="2"/>
      <c r="M26" s="15" t="e">
        <f>IF(Таблица1[[#This Row],[Водитель]]="Централизация",0,Таблица1[[#This Row],[Расстояние, км]]*данные!$F$25*данные!$G$25)</f>
        <v>#N/A</v>
      </c>
      <c r="N26" s="13"/>
    </row>
    <row r="27" spans="1:14" x14ac:dyDescent="0.2">
      <c r="A27" s="1">
        <v>26</v>
      </c>
      <c r="E27" s="1" t="e">
        <f>VLOOKUP($B27,данные!$A$3:$H$9,MATCH(C27,данные!$A$2:$H$2,),)</f>
        <v>#N/A</v>
      </c>
      <c r="F27" s="2"/>
      <c r="G27" s="2"/>
      <c r="M27" s="15" t="e">
        <f>IF(Таблица1[[#This Row],[Водитель]]="Централизация",0,Таблица1[[#This Row],[Расстояние, км]]*данные!$F$25*данные!$G$25)</f>
        <v>#N/A</v>
      </c>
      <c r="N27" s="13"/>
    </row>
    <row r="28" spans="1:14" x14ac:dyDescent="0.2">
      <c r="A28" s="1">
        <v>27</v>
      </c>
      <c r="E28" s="1" t="e">
        <f>VLOOKUP($B28,данные!$A$3:$H$9,MATCH(C28,данные!$A$2:$H$2,),)</f>
        <v>#N/A</v>
      </c>
      <c r="F28" s="2"/>
      <c r="G28" s="2"/>
      <c r="M28" s="15" t="e">
        <f>IF(Таблица1[[#This Row],[Водитель]]="Централизация",0,Таблица1[[#This Row],[Расстояние, км]]*данные!$F$25*данные!$G$25)</f>
        <v>#N/A</v>
      </c>
      <c r="N28" s="13"/>
    </row>
    <row r="29" spans="1:14" x14ac:dyDescent="0.2">
      <c r="A29" s="1">
        <v>28</v>
      </c>
      <c r="E29" s="1" t="e">
        <f>VLOOKUP($B29,данные!$A$3:$H$9,MATCH(C29,данные!$A$2:$H$2,),)</f>
        <v>#N/A</v>
      </c>
      <c r="F29" s="2"/>
      <c r="G29" s="2"/>
      <c r="M29" s="15" t="e">
        <f>IF(Таблица1[[#This Row],[Водитель]]="Централизация",0,Таблица1[[#This Row],[Расстояние, км]]*данные!$F$25*данные!$G$25)</f>
        <v>#N/A</v>
      </c>
      <c r="N29" s="13"/>
    </row>
    <row r="30" spans="1:14" x14ac:dyDescent="0.2">
      <c r="A30" s="1">
        <v>29</v>
      </c>
      <c r="E30" s="1" t="e">
        <f>VLOOKUP($B30,данные!$A$3:$H$9,MATCH(C30,данные!$A$2:$H$2,),)</f>
        <v>#N/A</v>
      </c>
      <c r="F30" s="2"/>
      <c r="G30" s="2"/>
      <c r="M30" s="15" t="e">
        <f>IF(Таблица1[[#This Row],[Водитель]]="Централизация",0,Таблица1[[#This Row],[Расстояние, км]]*данные!$F$25*данные!$G$25)</f>
        <v>#N/A</v>
      </c>
      <c r="N30" s="13"/>
    </row>
    <row r="31" spans="1:14" x14ac:dyDescent="0.2">
      <c r="A31" s="1">
        <v>30</v>
      </c>
      <c r="E31" s="1" t="e">
        <f>VLOOKUP($B31,данные!$A$3:$H$9,MATCH(C31,данные!$A$2:$H$2,),)</f>
        <v>#N/A</v>
      </c>
      <c r="F31" s="2"/>
      <c r="G31" s="2"/>
      <c r="M31" s="15" t="e">
        <f>IF(Таблица1[[#This Row],[Водитель]]="Централизация",0,Таблица1[[#This Row],[Расстояние, км]]*данные!$F$25*данные!$G$25)</f>
        <v>#N/A</v>
      </c>
      <c r="N31" s="13"/>
    </row>
    <row r="32" spans="1:14" x14ac:dyDescent="0.2">
      <c r="A32" s="1">
        <v>31</v>
      </c>
      <c r="E32" s="1" t="e">
        <f>VLOOKUP($B32,данные!$A$3:$H$9,MATCH(C32,данные!$A$2:$H$2,),)</f>
        <v>#N/A</v>
      </c>
      <c r="F32" s="2"/>
      <c r="G32" s="2"/>
      <c r="M32" s="15" t="e">
        <f>IF(Таблица1[[#This Row],[Водитель]]="Централизация",0,Таблица1[[#This Row],[Расстояние, км]]*данные!$F$25*данные!$G$25)</f>
        <v>#N/A</v>
      </c>
      <c r="N32" s="13"/>
    </row>
    <row r="33" spans="1:14" x14ac:dyDescent="0.2">
      <c r="A33" s="1">
        <v>32</v>
      </c>
      <c r="E33" s="1" t="e">
        <f>VLOOKUP($B33,данные!$A$3:$H$9,MATCH(C33,данные!$A$2:$H$2,),)</f>
        <v>#N/A</v>
      </c>
      <c r="F33" s="2"/>
      <c r="G33" s="2"/>
      <c r="M33" s="15" t="e">
        <f>IF(Таблица1[[#This Row],[Водитель]]="Централизация",0,Таблица1[[#This Row],[Расстояние, км]]*данные!$F$25*данные!$G$25)</f>
        <v>#N/A</v>
      </c>
      <c r="N33" s="13"/>
    </row>
    <row r="34" spans="1:14" x14ac:dyDescent="0.2">
      <c r="A34" s="1">
        <v>33</v>
      </c>
      <c r="E34" s="1" t="e">
        <f>VLOOKUP($B34,данные!$A$3:$H$9,MATCH(C34,данные!$A$2:$H$2,),)</f>
        <v>#N/A</v>
      </c>
      <c r="F34" s="2"/>
      <c r="G34" s="2"/>
      <c r="M34" s="15" t="e">
        <f>IF(Таблица1[[#This Row],[Водитель]]="Централизация",0,Таблица1[[#This Row],[Расстояние, км]]*данные!$F$25*данные!$G$25)</f>
        <v>#N/A</v>
      </c>
      <c r="N34" s="13"/>
    </row>
    <row r="35" spans="1:14" x14ac:dyDescent="0.2">
      <c r="A35" s="1">
        <v>34</v>
      </c>
      <c r="E35" s="1" t="e">
        <f>VLOOKUP($B35,данные!$A$3:$H$9,MATCH(C35,данные!$A$2:$H$2,),)</f>
        <v>#N/A</v>
      </c>
      <c r="F35" s="2"/>
      <c r="G35" s="2"/>
      <c r="M35" s="15" t="e">
        <f>IF(Таблица1[[#This Row],[Водитель]]="Централизация",0,Таблица1[[#This Row],[Расстояние, км]]*данные!$F$25*данные!$G$25)</f>
        <v>#N/A</v>
      </c>
      <c r="N35" s="13"/>
    </row>
    <row r="36" spans="1:14" x14ac:dyDescent="0.2">
      <c r="A36" s="1">
        <v>35</v>
      </c>
      <c r="E36" s="1" t="e">
        <f>VLOOKUP($B36,данные!$A$3:$H$9,MATCH(C36,данные!$A$2:$H$2,),)</f>
        <v>#N/A</v>
      </c>
      <c r="F36" s="2"/>
      <c r="G36" s="2"/>
      <c r="M36" s="15" t="e">
        <f>IF(Таблица1[[#This Row],[Водитель]]="Централизация",0,Таблица1[[#This Row],[Расстояние, км]]*данные!$F$25*данные!$G$25)</f>
        <v>#N/A</v>
      </c>
      <c r="N36" s="13"/>
    </row>
    <row r="37" spans="1:14" x14ac:dyDescent="0.2">
      <c r="A37" s="1">
        <v>36</v>
      </c>
      <c r="E37" s="1" t="e">
        <f>VLOOKUP($B37,данные!$A$3:$H$9,MATCH(C37,данные!$A$2:$H$2,),)</f>
        <v>#N/A</v>
      </c>
      <c r="F37" s="2"/>
      <c r="G37" s="2"/>
      <c r="M37" s="15" t="e">
        <f>IF(Таблица1[[#This Row],[Водитель]]="Централизация",0,Таблица1[[#This Row],[Расстояние, км]]*данные!$F$25*данные!$G$25)</f>
        <v>#N/A</v>
      </c>
      <c r="N37" s="13"/>
    </row>
    <row r="38" spans="1:14" x14ac:dyDescent="0.2">
      <c r="A38" s="1">
        <v>37</v>
      </c>
      <c r="E38" s="1" t="e">
        <f>VLOOKUP($B38,данные!$A$3:$H$9,MATCH(C38,данные!$A$2:$H$2,),)</f>
        <v>#N/A</v>
      </c>
      <c r="F38" s="2"/>
      <c r="G38" s="2"/>
      <c r="M38" s="15" t="e">
        <f>IF(Таблица1[[#This Row],[Водитель]]="Централизация",0,Таблица1[[#This Row],[Расстояние, км]]*данные!$F$25*данные!$G$25)</f>
        <v>#N/A</v>
      </c>
      <c r="N38" s="13"/>
    </row>
    <row r="39" spans="1:14" x14ac:dyDescent="0.2">
      <c r="A39" s="1">
        <v>38</v>
      </c>
      <c r="E39" s="1" t="e">
        <f>VLOOKUP($B39,данные!$A$3:$H$9,MATCH(C39,данные!$A$2:$H$2,),)</f>
        <v>#N/A</v>
      </c>
      <c r="F39" s="2"/>
      <c r="G39" s="2"/>
      <c r="M39" s="15" t="e">
        <f>IF(Таблица1[[#This Row],[Водитель]]="Централизация",0,Таблица1[[#This Row],[Расстояние, км]]*данные!$F$25*данные!$G$25)</f>
        <v>#N/A</v>
      </c>
      <c r="N39" s="13"/>
    </row>
    <row r="40" spans="1:14" x14ac:dyDescent="0.2">
      <c r="A40" s="1">
        <v>39</v>
      </c>
      <c r="E40" s="1" t="e">
        <f>VLOOKUP($B40,данные!$A$3:$H$9,MATCH(C40,данные!$A$2:$H$2,),)</f>
        <v>#N/A</v>
      </c>
      <c r="F40" s="2"/>
      <c r="G40" s="2"/>
      <c r="M40" s="15" t="e">
        <f>IF(Таблица1[[#This Row],[Водитель]]="Централизация",0,Таблица1[[#This Row],[Расстояние, км]]*данные!$F$25*данные!$G$25)</f>
        <v>#N/A</v>
      </c>
      <c r="N40" s="13"/>
    </row>
    <row r="41" spans="1:14" x14ac:dyDescent="0.2">
      <c r="A41" s="1">
        <v>40</v>
      </c>
      <c r="E41" s="1" t="e">
        <f>VLOOKUP($B41,данные!$A$3:$H$9,MATCH(C41,данные!$A$2:$H$2,),)</f>
        <v>#N/A</v>
      </c>
      <c r="F41" s="2"/>
      <c r="G41" s="2"/>
      <c r="M41" s="15" t="e">
        <f>IF(Таблица1[[#This Row],[Водитель]]="Централизация",0,Таблица1[[#This Row],[Расстояние, км]]*данные!$F$25*данные!$G$25)</f>
        <v>#N/A</v>
      </c>
      <c r="N41" s="13"/>
    </row>
    <row r="42" spans="1:14" x14ac:dyDescent="0.2">
      <c r="A42" s="1">
        <v>41</v>
      </c>
      <c r="E42" s="1" t="e">
        <f>VLOOKUP($B42,данные!$A$3:$H$9,MATCH(C42,данные!$A$2:$H$2,),)</f>
        <v>#N/A</v>
      </c>
      <c r="F42" s="2"/>
      <c r="G42" s="2"/>
      <c r="M42" s="15" t="e">
        <f>IF(Таблица1[[#This Row],[Водитель]]="Централизация",0,Таблица1[[#This Row],[Расстояние, км]]*данные!$F$25*данные!$G$25)</f>
        <v>#N/A</v>
      </c>
      <c r="N42" s="13"/>
    </row>
    <row r="43" spans="1:14" x14ac:dyDescent="0.2">
      <c r="A43" s="1">
        <v>42</v>
      </c>
      <c r="F43" s="2"/>
      <c r="G43" s="2"/>
      <c r="M43" s="15">
        <f>IF(Таблица1[[#This Row],[Водитель]]="Централизация",0,Таблица1[[#This Row],[Расстояние, км]]*данные!$F$25*данные!$G$25)</f>
        <v>0</v>
      </c>
      <c r="N43" s="13"/>
    </row>
    <row r="44" spans="1:14" x14ac:dyDescent="0.2">
      <c r="A44" s="1">
        <v>43</v>
      </c>
      <c r="F44" s="2"/>
      <c r="G44" s="2"/>
      <c r="M44" s="13">
        <f>IF(Таблица1[[#This Row],[Водитель]]="Централизация",0,Таблица1[[#This Row],[Расстояние, км]]*данные!$F$25*данные!$G$25)</f>
        <v>0</v>
      </c>
      <c r="N44" s="13"/>
    </row>
    <row r="45" spans="1:14" x14ac:dyDescent="0.2">
      <c r="A45" s="1">
        <v>44</v>
      </c>
      <c r="F45" s="2"/>
      <c r="G45" s="2"/>
      <c r="M45" s="13">
        <f>IF(Таблица1[[#This Row],[Водитель]]="Централизация",0,Таблица1[[#This Row],[Расстояние, км]]*данные!$F$25*данные!$G$25)</f>
        <v>0</v>
      </c>
      <c r="N45" s="13"/>
    </row>
    <row r="46" spans="1:14" x14ac:dyDescent="0.2">
      <c r="A46" s="1">
        <v>45</v>
      </c>
      <c r="F46" s="2"/>
      <c r="G46" s="2"/>
      <c r="M46" s="13">
        <f>IF(Таблица1[[#This Row],[Водитель]]="Централизация",0,Таблица1[[#This Row],[Расстояние, км]]*данные!$F$25*данные!$G$25)</f>
        <v>0</v>
      </c>
      <c r="N46" s="13"/>
    </row>
    <row r="47" spans="1:14" x14ac:dyDescent="0.2">
      <c r="A47" s="1">
        <v>46</v>
      </c>
      <c r="F47" s="2"/>
      <c r="G47" s="2"/>
      <c r="M47" s="13">
        <f>IF(Таблица1[[#This Row],[Водитель]]="Централизация",0,Таблица1[[#This Row],[Расстояние, км]]*данные!$F$25*данные!$G$25)</f>
        <v>0</v>
      </c>
      <c r="N47" s="13"/>
    </row>
    <row r="48" spans="1:14" x14ac:dyDescent="0.2">
      <c r="A48" s="1">
        <v>47</v>
      </c>
      <c r="F48" s="2"/>
      <c r="G48" s="2"/>
      <c r="M48" s="13">
        <f>IF(Таблица1[[#This Row],[Водитель]]="Централизация",0,Таблица1[[#This Row],[Расстояние, км]]*данные!$F$25*данные!$G$25)</f>
        <v>0</v>
      </c>
      <c r="N48" s="13"/>
    </row>
    <row r="49" spans="1:14" x14ac:dyDescent="0.2">
      <c r="A49" s="1">
        <v>48</v>
      </c>
      <c r="F49" s="2"/>
      <c r="G49" s="2"/>
      <c r="M49" s="13">
        <f>IF(Таблица1[[#This Row],[Водитель]]="Централизация",0,Таблица1[[#This Row],[Расстояние, км]]*данные!$F$25*данные!$G$25)</f>
        <v>0</v>
      </c>
      <c r="N49" s="13"/>
    </row>
    <row r="50" spans="1:14" x14ac:dyDescent="0.2">
      <c r="A50" s="1">
        <v>49</v>
      </c>
      <c r="F50" s="2"/>
      <c r="G50" s="2"/>
      <c r="M50" s="13">
        <f>IF(Таблица1[[#This Row],[Водитель]]="Централизация",0,Таблица1[[#This Row],[Расстояние, км]]*данные!$F$25*данные!$G$25)</f>
        <v>0</v>
      </c>
      <c r="N50" s="13"/>
    </row>
    <row r="51" spans="1:14" x14ac:dyDescent="0.2">
      <c r="A51" s="1">
        <v>50</v>
      </c>
      <c r="F51" s="2"/>
      <c r="G51" s="2"/>
      <c r="M51" s="13">
        <f>IF(Таблица1[[#This Row],[Водитель]]="Централизация",0,Таблица1[[#This Row],[Расстояние, км]]*данные!$F$25*данные!$G$25)</f>
        <v>0</v>
      </c>
      <c r="N51" s="13"/>
    </row>
    <row r="52" spans="1:14" ht="29.25" customHeight="1" x14ac:dyDescent="0.2">
      <c r="A52" s="10" t="s">
        <v>55</v>
      </c>
      <c r="B52" s="10"/>
      <c r="C52" s="10"/>
      <c r="D52" s="10"/>
      <c r="E52" s="10" t="e">
        <f>SUM(E2:E51)</f>
        <v>#N/A</v>
      </c>
      <c r="F52" s="12"/>
      <c r="G52" s="11"/>
      <c r="H52" s="10"/>
      <c r="I52" s="10"/>
      <c r="J52" s="10"/>
      <c r="K52" s="10"/>
      <c r="L52" s="10"/>
      <c r="M52" s="10"/>
      <c r="N52" s="10">
        <f>SUBTOTAL(103,Таблица1[Платон])</f>
        <v>9</v>
      </c>
    </row>
  </sheetData>
  <dataConsolidate function="varp" topLabels="1" link="1">
    <dataRefs count="2">
      <dataRef ref="B19:B23" sheet="Лист1"/>
      <dataRef ref="C19:C23" sheet="Лист1"/>
    </dataRefs>
  </dataConsolidate>
  <pageMargins left="0.7" right="0.7" top="0.75" bottom="0.75" header="0.3" footer="0.3"/>
  <pageSetup paperSize="9" orientation="portrait" horizontalDpi="180" verticalDpi="18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50" yWindow="222" count="7">
        <x14:dataValidation type="list" allowBlank="1" showInputMessage="1" showErrorMessage="1">
          <x14:formula1>
            <xm:f>данные!A32:A396</xm:f>
          </x14:formula1>
          <xm:sqref>F2:G51</xm:sqref>
        </x14:dataValidation>
        <x14:dataValidation type="list" allowBlank="1" showInputMessage="1" showErrorMessage="1">
          <x14:formula1>
            <xm:f>данные!D25:D42</xm:f>
          </x14:formula1>
          <xm:sqref>I3:I51 H5:H51</xm:sqref>
        </x14:dataValidation>
        <x14:dataValidation type="list" allowBlank="1" showInputMessage="1" showErrorMessage="1">
          <x14:formula1>
            <xm:f>данные!$A$2:$A$9</xm:f>
          </x14:formula1>
          <xm:sqref>C2:C51</xm:sqref>
        </x14:dataValidation>
        <x14:dataValidation type="list" allowBlank="1" showInputMessage="1" showErrorMessage="1">
          <x14:formula1>
            <xm:f>данные!$A$2:$H$2</xm:f>
          </x14:formula1>
          <xm:sqref>B2:B51</xm:sqref>
        </x14:dataValidation>
        <x14:dataValidation type="list" allowBlank="1" showInputMessage="1" showErrorMessage="1">
          <x14:formula1>
            <xm:f>данные!$A$25:$A$29</xm:f>
          </x14:formula1>
          <xm:sqref>D2:D51</xm:sqref>
        </x14:dataValidation>
        <x14:dataValidation type="list" allowBlank="1" showInputMessage="1" showErrorMessage="1">
          <x14:formula1>
            <xm:f>данные!D25:D43</xm:f>
          </x14:formula1>
          <xm:sqref>H3:H4</xm:sqref>
        </x14:dataValidation>
        <x14:dataValidation type="list" allowBlank="1" showInputMessage="1" showErrorMessage="1">
          <x14:formula1>
            <xm:f>данные!D25:D46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0"/>
  <sheetViews>
    <sheetView workbookViewId="0">
      <selection activeCell="H23" sqref="H23"/>
    </sheetView>
  </sheetViews>
  <sheetFormatPr defaultRowHeight="15" x14ac:dyDescent="0.25"/>
  <cols>
    <col min="1" max="1" width="19.5703125" style="4" customWidth="1"/>
    <col min="2" max="2" width="16.140625" style="4" customWidth="1"/>
    <col min="3" max="3" width="14.5703125" style="4" customWidth="1"/>
    <col min="4" max="4" width="26.28515625" style="4" customWidth="1"/>
    <col min="5" max="8" width="14.5703125" style="4" customWidth="1"/>
    <col min="9" max="9" width="14.42578125" style="4" customWidth="1"/>
    <col min="10" max="16384" width="9.140625" style="4"/>
  </cols>
  <sheetData>
    <row r="1" spans="1:9" ht="21" x14ac:dyDescent="0.25">
      <c r="A1" s="16" t="s">
        <v>14</v>
      </c>
      <c r="B1" s="16"/>
      <c r="C1" s="16"/>
      <c r="D1" s="16"/>
      <c r="E1" s="16"/>
      <c r="F1" s="16"/>
      <c r="G1" s="16"/>
      <c r="H1" s="16"/>
    </row>
    <row r="2" spans="1:9" x14ac:dyDescent="0.25">
      <c r="A2" s="6"/>
      <c r="B2" s="6" t="s">
        <v>9</v>
      </c>
      <c r="C2" s="6" t="s">
        <v>10</v>
      </c>
      <c r="D2" s="6" t="s">
        <v>11</v>
      </c>
      <c r="E2" s="6" t="s">
        <v>7</v>
      </c>
      <c r="F2" s="6" t="s">
        <v>8</v>
      </c>
      <c r="G2" s="6" t="s">
        <v>6</v>
      </c>
      <c r="H2" s="6" t="s">
        <v>12</v>
      </c>
      <c r="I2" s="4" t="s">
        <v>45</v>
      </c>
    </row>
    <row r="3" spans="1:9" x14ac:dyDescent="0.25">
      <c r="A3" s="7" t="s">
        <v>9</v>
      </c>
      <c r="B3" s="6">
        <v>0</v>
      </c>
      <c r="C3" s="6">
        <v>1100</v>
      </c>
      <c r="D3" s="6">
        <v>1733</v>
      </c>
      <c r="E3" s="6">
        <v>1544</v>
      </c>
      <c r="F3" s="6">
        <v>1902</v>
      </c>
      <c r="G3" s="6">
        <v>1200</v>
      </c>
      <c r="H3" s="6">
        <v>1716</v>
      </c>
    </row>
    <row r="4" spans="1:9" x14ac:dyDescent="0.25">
      <c r="A4" s="7" t="s">
        <v>10</v>
      </c>
      <c r="B4" s="6">
        <v>1100</v>
      </c>
      <c r="C4" s="6">
        <v>0</v>
      </c>
      <c r="D4" s="6">
        <v>2200</v>
      </c>
      <c r="E4" s="6">
        <v>2200</v>
      </c>
      <c r="F4" s="6">
        <v>1900</v>
      </c>
      <c r="G4" s="6">
        <v>1800</v>
      </c>
      <c r="H4" s="6">
        <v>2200</v>
      </c>
    </row>
    <row r="5" spans="1:9" x14ac:dyDescent="0.25">
      <c r="A5" s="7" t="s">
        <v>11</v>
      </c>
      <c r="B5" s="6">
        <v>1733</v>
      </c>
      <c r="C5" s="6">
        <v>2200</v>
      </c>
      <c r="D5" s="6">
        <v>0</v>
      </c>
      <c r="E5" s="6">
        <v>210</v>
      </c>
      <c r="F5" s="6">
        <v>290</v>
      </c>
      <c r="G5" s="6">
        <v>650</v>
      </c>
      <c r="H5" s="6">
        <v>25</v>
      </c>
    </row>
    <row r="6" spans="1:9" x14ac:dyDescent="0.25">
      <c r="A6" s="7" t="s">
        <v>7</v>
      </c>
      <c r="B6" s="6">
        <v>1544</v>
      </c>
      <c r="C6" s="6">
        <v>2200</v>
      </c>
      <c r="D6" s="6">
        <v>210</v>
      </c>
      <c r="E6" s="6">
        <v>0</v>
      </c>
      <c r="F6" s="6">
        <v>476</v>
      </c>
      <c r="G6" s="6">
        <v>456</v>
      </c>
      <c r="H6" s="6">
        <v>190</v>
      </c>
    </row>
    <row r="7" spans="1:9" x14ac:dyDescent="0.25">
      <c r="A7" s="7" t="s">
        <v>8</v>
      </c>
      <c r="B7" s="6">
        <v>1902</v>
      </c>
      <c r="C7" s="6">
        <v>1900</v>
      </c>
      <c r="D7" s="6">
        <v>290</v>
      </c>
      <c r="E7" s="6">
        <v>476</v>
      </c>
      <c r="F7" s="6">
        <v>0</v>
      </c>
      <c r="G7" s="6">
        <v>790</v>
      </c>
      <c r="H7" s="6">
        <v>290</v>
      </c>
    </row>
    <row r="8" spans="1:9" x14ac:dyDescent="0.25">
      <c r="A8" s="7" t="s">
        <v>6</v>
      </c>
      <c r="B8" s="6">
        <v>1200</v>
      </c>
      <c r="C8" s="6">
        <v>1800</v>
      </c>
      <c r="D8" s="6">
        <v>650</v>
      </c>
      <c r="E8" s="6">
        <v>456</v>
      </c>
      <c r="F8" s="6">
        <v>790</v>
      </c>
      <c r="G8" s="6">
        <v>0</v>
      </c>
      <c r="H8" s="6">
        <v>640</v>
      </c>
    </row>
    <row r="9" spans="1:9" x14ac:dyDescent="0.25">
      <c r="A9" s="7" t="s">
        <v>12</v>
      </c>
      <c r="B9" s="6">
        <v>1716</v>
      </c>
      <c r="C9" s="6">
        <v>2200</v>
      </c>
      <c r="D9" s="6">
        <v>25</v>
      </c>
      <c r="E9" s="6">
        <v>190</v>
      </c>
      <c r="F9" s="6">
        <v>290</v>
      </c>
      <c r="G9" s="6">
        <v>640</v>
      </c>
      <c r="H9" s="6">
        <v>0</v>
      </c>
    </row>
    <row r="10" spans="1:9" x14ac:dyDescent="0.25">
      <c r="A10" s="4" t="s">
        <v>46</v>
      </c>
    </row>
    <row r="12" spans="1:9" ht="20.25" customHeight="1" x14ac:dyDescent="0.25">
      <c r="A12" s="16" t="s">
        <v>4</v>
      </c>
      <c r="B12" s="16"/>
      <c r="C12" s="16"/>
      <c r="D12" s="16"/>
      <c r="E12" s="16"/>
      <c r="F12" s="16"/>
      <c r="G12" s="16"/>
      <c r="H12" s="16"/>
    </row>
    <row r="13" spans="1:9" x14ac:dyDescent="0.25">
      <c r="A13" s="6"/>
      <c r="B13" s="6" t="s">
        <v>9</v>
      </c>
      <c r="C13" s="6" t="s">
        <v>10</v>
      </c>
      <c r="D13" s="6" t="s">
        <v>11</v>
      </c>
      <c r="E13" s="6" t="s">
        <v>7</v>
      </c>
      <c r="F13" s="6" t="s">
        <v>8</v>
      </c>
      <c r="G13" s="6" t="s">
        <v>6</v>
      </c>
      <c r="H13" s="6" t="s">
        <v>12</v>
      </c>
    </row>
    <row r="14" spans="1:9" x14ac:dyDescent="0.25">
      <c r="A14" s="7" t="s">
        <v>9</v>
      </c>
      <c r="B14" s="6">
        <v>0</v>
      </c>
      <c r="C14" s="6">
        <v>825</v>
      </c>
      <c r="D14" s="6">
        <v>2123</v>
      </c>
      <c r="E14" s="6">
        <v>1850</v>
      </c>
      <c r="F14" s="6">
        <v>2343</v>
      </c>
      <c r="G14" s="6">
        <v>1318</v>
      </c>
      <c r="H14" s="6">
        <v>2121</v>
      </c>
    </row>
    <row r="15" spans="1:9" x14ac:dyDescent="0.25">
      <c r="A15" s="7" t="s">
        <v>10</v>
      </c>
      <c r="B15" s="6">
        <v>825</v>
      </c>
      <c r="C15" s="6">
        <v>0</v>
      </c>
      <c r="D15" s="6">
        <v>3065</v>
      </c>
      <c r="E15" s="6">
        <v>3174</v>
      </c>
      <c r="F15" s="6">
        <v>2680</v>
      </c>
      <c r="G15" s="6">
        <v>2643</v>
      </c>
      <c r="H15" s="6">
        <v>3058</v>
      </c>
    </row>
    <row r="16" spans="1:9" x14ac:dyDescent="0.25">
      <c r="A16" s="7" t="s">
        <v>11</v>
      </c>
      <c r="B16" s="6">
        <v>2123</v>
      </c>
      <c r="C16" s="6">
        <v>3065</v>
      </c>
      <c r="D16" s="6">
        <v>0</v>
      </c>
      <c r="E16" s="6">
        <v>277</v>
      </c>
      <c r="F16" s="6">
        <v>390</v>
      </c>
      <c r="G16" s="6">
        <v>943</v>
      </c>
      <c r="H16" s="6">
        <v>3.5</v>
      </c>
    </row>
    <row r="17" spans="1:8" x14ac:dyDescent="0.25">
      <c r="A17" s="7" t="s">
        <v>7</v>
      </c>
      <c r="B17" s="6">
        <v>1850</v>
      </c>
      <c r="C17" s="6">
        <v>3174</v>
      </c>
      <c r="D17" s="6">
        <v>277</v>
      </c>
      <c r="E17" s="6">
        <v>0</v>
      </c>
      <c r="F17" s="6">
        <v>703</v>
      </c>
      <c r="G17" s="6">
        <v>666</v>
      </c>
      <c r="H17" s="6">
        <v>272</v>
      </c>
    </row>
    <row r="18" spans="1:8" x14ac:dyDescent="0.25">
      <c r="A18" s="7" t="s">
        <v>8</v>
      </c>
      <c r="B18" s="6">
        <v>2343</v>
      </c>
      <c r="C18" s="6">
        <v>2680</v>
      </c>
      <c r="D18" s="6">
        <v>390</v>
      </c>
      <c r="E18" s="6">
        <v>703</v>
      </c>
      <c r="F18" s="6">
        <v>0</v>
      </c>
      <c r="G18" s="6">
        <v>1142</v>
      </c>
      <c r="H18" s="6">
        <v>382</v>
      </c>
    </row>
    <row r="19" spans="1:8" x14ac:dyDescent="0.25">
      <c r="A19" s="7" t="s">
        <v>6</v>
      </c>
      <c r="B19" s="6">
        <v>1318</v>
      </c>
      <c r="C19" s="6">
        <v>2643</v>
      </c>
      <c r="D19" s="6">
        <v>943</v>
      </c>
      <c r="E19" s="6">
        <v>666</v>
      </c>
      <c r="F19" s="6">
        <v>1142</v>
      </c>
      <c r="G19" s="6">
        <v>0</v>
      </c>
      <c r="H19" s="6">
        <v>939</v>
      </c>
    </row>
    <row r="20" spans="1:8" x14ac:dyDescent="0.25">
      <c r="A20" s="7" t="s">
        <v>12</v>
      </c>
      <c r="B20" s="6">
        <v>2121</v>
      </c>
      <c r="C20" s="6">
        <v>3058</v>
      </c>
      <c r="D20" s="6">
        <v>3.5</v>
      </c>
      <c r="E20" s="6">
        <v>272</v>
      </c>
      <c r="F20" s="6">
        <v>382</v>
      </c>
      <c r="G20" s="6">
        <v>939</v>
      </c>
      <c r="H20" s="6">
        <v>0</v>
      </c>
    </row>
    <row r="24" spans="1:8" x14ac:dyDescent="0.25">
      <c r="A24" s="6" t="s">
        <v>15</v>
      </c>
      <c r="D24" s="6" t="s">
        <v>21</v>
      </c>
      <c r="F24" s="4" t="s">
        <v>51</v>
      </c>
      <c r="G24" s="4" t="s">
        <v>52</v>
      </c>
    </row>
    <row r="25" spans="1:8" x14ac:dyDescent="0.25">
      <c r="A25" s="7" t="s">
        <v>16</v>
      </c>
      <c r="D25" s="6" t="s">
        <v>27</v>
      </c>
      <c r="E25" s="4" t="s">
        <v>56</v>
      </c>
      <c r="F25" s="4">
        <v>0.32</v>
      </c>
      <c r="G25" s="4">
        <v>39</v>
      </c>
    </row>
    <row r="26" spans="1:8" x14ac:dyDescent="0.25">
      <c r="A26" s="9" t="s">
        <v>2</v>
      </c>
      <c r="B26" s="5"/>
      <c r="D26" s="6" t="s">
        <v>28</v>
      </c>
    </row>
    <row r="27" spans="1:8" x14ac:dyDescent="0.25">
      <c r="A27" s="9" t="s">
        <v>0</v>
      </c>
      <c r="B27" s="5"/>
      <c r="D27" s="6" t="s">
        <v>29</v>
      </c>
    </row>
    <row r="28" spans="1:8" x14ac:dyDescent="0.25">
      <c r="A28" s="9" t="s">
        <v>1</v>
      </c>
      <c r="B28" s="5"/>
      <c r="D28" s="6" t="s">
        <v>30</v>
      </c>
    </row>
    <row r="29" spans="1:8" x14ac:dyDescent="0.25">
      <c r="A29" s="9" t="s">
        <v>3</v>
      </c>
      <c r="B29" s="5"/>
      <c r="D29" s="6" t="s">
        <v>22</v>
      </c>
    </row>
    <row r="30" spans="1:8" x14ac:dyDescent="0.25">
      <c r="A30" s="5"/>
      <c r="B30" s="5"/>
      <c r="D30" s="6" t="s">
        <v>23</v>
      </c>
    </row>
    <row r="31" spans="1:8" x14ac:dyDescent="0.25">
      <c r="A31" s="8" t="s">
        <v>17</v>
      </c>
      <c r="B31" s="5"/>
      <c r="D31" s="6" t="s">
        <v>24</v>
      </c>
    </row>
    <row r="32" spans="1:8" x14ac:dyDescent="0.25">
      <c r="A32" s="5">
        <v>42736</v>
      </c>
      <c r="B32" s="5"/>
      <c r="D32" s="6" t="s">
        <v>25</v>
      </c>
    </row>
    <row r="33" spans="1:4" x14ac:dyDescent="0.25">
      <c r="A33" s="5">
        <v>42737</v>
      </c>
      <c r="B33" s="5"/>
      <c r="D33" s="6" t="s">
        <v>26</v>
      </c>
    </row>
    <row r="34" spans="1:4" x14ac:dyDescent="0.25">
      <c r="A34" s="5">
        <v>42738</v>
      </c>
      <c r="B34" s="5"/>
      <c r="D34" s="6" t="s">
        <v>31</v>
      </c>
    </row>
    <row r="35" spans="1:4" x14ac:dyDescent="0.25">
      <c r="A35" s="5">
        <v>42739</v>
      </c>
      <c r="B35" s="5"/>
      <c r="D35" s="6" t="s">
        <v>32</v>
      </c>
    </row>
    <row r="36" spans="1:4" x14ac:dyDescent="0.25">
      <c r="A36" s="5">
        <v>42740</v>
      </c>
      <c r="B36" s="5"/>
      <c r="D36" s="6" t="s">
        <v>33</v>
      </c>
    </row>
    <row r="37" spans="1:4" x14ac:dyDescent="0.25">
      <c r="A37" s="5">
        <v>42741</v>
      </c>
      <c r="B37" s="5"/>
      <c r="D37" s="6" t="s">
        <v>34</v>
      </c>
    </row>
    <row r="38" spans="1:4" x14ac:dyDescent="0.25">
      <c r="A38" s="5">
        <v>42742</v>
      </c>
      <c r="B38" s="5"/>
      <c r="D38" s="6" t="s">
        <v>35</v>
      </c>
    </row>
    <row r="39" spans="1:4" x14ac:dyDescent="0.25">
      <c r="A39" s="5">
        <v>42743</v>
      </c>
      <c r="B39" s="5"/>
      <c r="D39" s="6" t="s">
        <v>36</v>
      </c>
    </row>
    <row r="40" spans="1:4" x14ac:dyDescent="0.25">
      <c r="A40" s="5">
        <v>42744</v>
      </c>
      <c r="B40" s="5"/>
      <c r="D40" s="6" t="s">
        <v>37</v>
      </c>
    </row>
    <row r="41" spans="1:4" x14ac:dyDescent="0.25">
      <c r="A41" s="5">
        <v>42745</v>
      </c>
      <c r="B41" s="5"/>
      <c r="D41" s="6" t="s">
        <v>38</v>
      </c>
    </row>
    <row r="42" spans="1:4" x14ac:dyDescent="0.25">
      <c r="A42" s="5">
        <v>42746</v>
      </c>
      <c r="B42" s="5"/>
      <c r="D42" s="6" t="s">
        <v>39</v>
      </c>
    </row>
    <row r="43" spans="1:4" x14ac:dyDescent="0.25">
      <c r="A43" s="5">
        <v>42747</v>
      </c>
      <c r="B43" s="5"/>
      <c r="D43" s="6" t="s">
        <v>42</v>
      </c>
    </row>
    <row r="44" spans="1:4" x14ac:dyDescent="0.25">
      <c r="A44" s="5">
        <v>42748</v>
      </c>
      <c r="B44" s="5"/>
      <c r="D44" s="6" t="s">
        <v>43</v>
      </c>
    </row>
    <row r="45" spans="1:4" x14ac:dyDescent="0.25">
      <c r="A45" s="5">
        <v>42749</v>
      </c>
      <c r="B45" s="5"/>
      <c r="D45" s="6" t="s">
        <v>44</v>
      </c>
    </row>
    <row r="46" spans="1:4" x14ac:dyDescent="0.25">
      <c r="A46" s="5">
        <v>42750</v>
      </c>
      <c r="B46" s="5"/>
      <c r="D46" s="6" t="s">
        <v>57</v>
      </c>
    </row>
    <row r="47" spans="1:4" x14ac:dyDescent="0.25">
      <c r="A47" s="5">
        <v>42751</v>
      </c>
      <c r="B47" s="5"/>
    </row>
    <row r="48" spans="1:4" x14ac:dyDescent="0.25">
      <c r="A48" s="5">
        <v>42752</v>
      </c>
      <c r="B48" s="5"/>
    </row>
    <row r="49" spans="1:2" x14ac:dyDescent="0.25">
      <c r="A49" s="5">
        <v>42753</v>
      </c>
      <c r="B49" s="5"/>
    </row>
    <row r="50" spans="1:2" x14ac:dyDescent="0.25">
      <c r="A50" s="5">
        <v>42754</v>
      </c>
      <c r="B50" s="5"/>
    </row>
    <row r="51" spans="1:2" x14ac:dyDescent="0.25">
      <c r="A51" s="5">
        <v>42755</v>
      </c>
      <c r="B51" s="5"/>
    </row>
    <row r="52" spans="1:2" x14ac:dyDescent="0.25">
      <c r="A52" s="5">
        <v>42756</v>
      </c>
      <c r="B52" s="5"/>
    </row>
    <row r="53" spans="1:2" x14ac:dyDescent="0.25">
      <c r="A53" s="5">
        <v>42757</v>
      </c>
      <c r="B53" s="5"/>
    </row>
    <row r="54" spans="1:2" x14ac:dyDescent="0.25">
      <c r="A54" s="5">
        <v>42758</v>
      </c>
      <c r="B54" s="5"/>
    </row>
    <row r="55" spans="1:2" x14ac:dyDescent="0.25">
      <c r="A55" s="5">
        <v>42759</v>
      </c>
      <c r="B55" s="5"/>
    </row>
    <row r="56" spans="1:2" x14ac:dyDescent="0.25">
      <c r="A56" s="5">
        <v>42760</v>
      </c>
      <c r="B56" s="5"/>
    </row>
    <row r="57" spans="1:2" x14ac:dyDescent="0.25">
      <c r="A57" s="5">
        <v>42761</v>
      </c>
      <c r="B57" s="5"/>
    </row>
    <row r="58" spans="1:2" x14ac:dyDescent="0.25">
      <c r="A58" s="5">
        <v>42762</v>
      </c>
      <c r="B58" s="5"/>
    </row>
    <row r="59" spans="1:2" x14ac:dyDescent="0.25">
      <c r="A59" s="5">
        <v>42763</v>
      </c>
      <c r="B59" s="5"/>
    </row>
    <row r="60" spans="1:2" x14ac:dyDescent="0.25">
      <c r="A60" s="5">
        <v>42764</v>
      </c>
      <c r="B60" s="5"/>
    </row>
    <row r="61" spans="1:2" x14ac:dyDescent="0.25">
      <c r="A61" s="5">
        <v>42765</v>
      </c>
      <c r="B61" s="5"/>
    </row>
    <row r="62" spans="1:2" x14ac:dyDescent="0.25">
      <c r="A62" s="5">
        <v>42766</v>
      </c>
      <c r="B62" s="5"/>
    </row>
    <row r="63" spans="1:2" x14ac:dyDescent="0.25">
      <c r="A63" s="5">
        <v>42767</v>
      </c>
      <c r="B63" s="5"/>
    </row>
    <row r="64" spans="1:2" x14ac:dyDescent="0.25">
      <c r="A64" s="5">
        <v>42768</v>
      </c>
      <c r="B64" s="5"/>
    </row>
    <row r="65" spans="1:2" x14ac:dyDescent="0.25">
      <c r="A65" s="5">
        <v>42769</v>
      </c>
      <c r="B65" s="5"/>
    </row>
    <row r="66" spans="1:2" x14ac:dyDescent="0.25">
      <c r="A66" s="5">
        <v>42770</v>
      </c>
      <c r="B66" s="5"/>
    </row>
    <row r="67" spans="1:2" x14ac:dyDescent="0.25">
      <c r="A67" s="5">
        <v>42771</v>
      </c>
      <c r="B67" s="5"/>
    </row>
    <row r="68" spans="1:2" x14ac:dyDescent="0.25">
      <c r="A68" s="5">
        <v>42772</v>
      </c>
      <c r="B68" s="5"/>
    </row>
    <row r="69" spans="1:2" x14ac:dyDescent="0.25">
      <c r="A69" s="5">
        <v>42773</v>
      </c>
      <c r="B69" s="5"/>
    </row>
    <row r="70" spans="1:2" x14ac:dyDescent="0.25">
      <c r="A70" s="5">
        <v>42774</v>
      </c>
      <c r="B70" s="5"/>
    </row>
    <row r="71" spans="1:2" x14ac:dyDescent="0.25">
      <c r="A71" s="5">
        <v>42775</v>
      </c>
      <c r="B71" s="5"/>
    </row>
    <row r="72" spans="1:2" x14ac:dyDescent="0.25">
      <c r="A72" s="5">
        <v>42776</v>
      </c>
      <c r="B72" s="5"/>
    </row>
    <row r="73" spans="1:2" x14ac:dyDescent="0.25">
      <c r="A73" s="5">
        <v>42777</v>
      </c>
      <c r="B73" s="5"/>
    </row>
    <row r="74" spans="1:2" x14ac:dyDescent="0.25">
      <c r="A74" s="5">
        <v>42778</v>
      </c>
      <c r="B74" s="5"/>
    </row>
    <row r="75" spans="1:2" x14ac:dyDescent="0.25">
      <c r="A75" s="5">
        <v>42779</v>
      </c>
      <c r="B75" s="5"/>
    </row>
    <row r="76" spans="1:2" x14ac:dyDescent="0.25">
      <c r="A76" s="5">
        <v>42780</v>
      </c>
      <c r="B76" s="5"/>
    </row>
    <row r="77" spans="1:2" x14ac:dyDescent="0.25">
      <c r="A77" s="5">
        <v>42781</v>
      </c>
      <c r="B77" s="5"/>
    </row>
    <row r="78" spans="1:2" x14ac:dyDescent="0.25">
      <c r="A78" s="5">
        <v>42782</v>
      </c>
      <c r="B78" s="5"/>
    </row>
    <row r="79" spans="1:2" x14ac:dyDescent="0.25">
      <c r="A79" s="5">
        <v>42783</v>
      </c>
      <c r="B79" s="5"/>
    </row>
    <row r="80" spans="1:2" x14ac:dyDescent="0.25">
      <c r="A80" s="5">
        <v>42784</v>
      </c>
      <c r="B80" s="5"/>
    </row>
    <row r="81" spans="1:2" x14ac:dyDescent="0.25">
      <c r="A81" s="5">
        <v>42785</v>
      </c>
      <c r="B81" s="5"/>
    </row>
    <row r="82" spans="1:2" x14ac:dyDescent="0.25">
      <c r="A82" s="5">
        <v>42786</v>
      </c>
      <c r="B82" s="5"/>
    </row>
    <row r="83" spans="1:2" x14ac:dyDescent="0.25">
      <c r="A83" s="5">
        <v>42787</v>
      </c>
      <c r="B83" s="5"/>
    </row>
    <row r="84" spans="1:2" x14ac:dyDescent="0.25">
      <c r="A84" s="5">
        <v>42788</v>
      </c>
      <c r="B84" s="5"/>
    </row>
    <row r="85" spans="1:2" x14ac:dyDescent="0.25">
      <c r="A85" s="5">
        <v>42789</v>
      </c>
      <c r="B85" s="5"/>
    </row>
    <row r="86" spans="1:2" x14ac:dyDescent="0.25">
      <c r="A86" s="5">
        <v>42790</v>
      </c>
      <c r="B86" s="5"/>
    </row>
    <row r="87" spans="1:2" x14ac:dyDescent="0.25">
      <c r="A87" s="5">
        <v>42791</v>
      </c>
      <c r="B87" s="5"/>
    </row>
    <row r="88" spans="1:2" x14ac:dyDescent="0.25">
      <c r="A88" s="5">
        <v>42792</v>
      </c>
      <c r="B88" s="5"/>
    </row>
    <row r="89" spans="1:2" x14ac:dyDescent="0.25">
      <c r="A89" s="5">
        <v>42793</v>
      </c>
      <c r="B89" s="5"/>
    </row>
    <row r="90" spans="1:2" x14ac:dyDescent="0.25">
      <c r="A90" s="5">
        <v>42794</v>
      </c>
      <c r="B90" s="5"/>
    </row>
    <row r="91" spans="1:2" x14ac:dyDescent="0.25">
      <c r="A91" s="5">
        <v>42795</v>
      </c>
      <c r="B91" s="5"/>
    </row>
    <row r="92" spans="1:2" x14ac:dyDescent="0.25">
      <c r="A92" s="5">
        <v>42796</v>
      </c>
      <c r="B92" s="5"/>
    </row>
    <row r="93" spans="1:2" x14ac:dyDescent="0.25">
      <c r="A93" s="5">
        <v>42797</v>
      </c>
      <c r="B93" s="5"/>
    </row>
    <row r="94" spans="1:2" x14ac:dyDescent="0.25">
      <c r="A94" s="5">
        <v>42798</v>
      </c>
      <c r="B94" s="5"/>
    </row>
    <row r="95" spans="1:2" x14ac:dyDescent="0.25">
      <c r="A95" s="5">
        <v>42799</v>
      </c>
      <c r="B95" s="5"/>
    </row>
    <row r="96" spans="1:2" x14ac:dyDescent="0.25">
      <c r="A96" s="5">
        <v>42800</v>
      </c>
      <c r="B96" s="5"/>
    </row>
    <row r="97" spans="1:2" x14ac:dyDescent="0.25">
      <c r="A97" s="5">
        <v>42801</v>
      </c>
      <c r="B97" s="5"/>
    </row>
    <row r="98" spans="1:2" x14ac:dyDescent="0.25">
      <c r="A98" s="5">
        <v>42802</v>
      </c>
      <c r="B98" s="5"/>
    </row>
    <row r="99" spans="1:2" x14ac:dyDescent="0.25">
      <c r="A99" s="5">
        <v>42803</v>
      </c>
      <c r="B99" s="5"/>
    </row>
    <row r="100" spans="1:2" x14ac:dyDescent="0.25">
      <c r="A100" s="5">
        <v>42804</v>
      </c>
      <c r="B100" s="5"/>
    </row>
    <row r="101" spans="1:2" x14ac:dyDescent="0.25">
      <c r="A101" s="5">
        <v>42805</v>
      </c>
      <c r="B101" s="5"/>
    </row>
    <row r="102" spans="1:2" x14ac:dyDescent="0.25">
      <c r="A102" s="5">
        <v>42806</v>
      </c>
      <c r="B102" s="5"/>
    </row>
    <row r="103" spans="1:2" x14ac:dyDescent="0.25">
      <c r="A103" s="5">
        <v>42807</v>
      </c>
      <c r="B103" s="5"/>
    </row>
    <row r="104" spans="1:2" x14ac:dyDescent="0.25">
      <c r="A104" s="5">
        <v>42808</v>
      </c>
      <c r="B104" s="5"/>
    </row>
    <row r="105" spans="1:2" x14ac:dyDescent="0.25">
      <c r="A105" s="5">
        <v>42809</v>
      </c>
      <c r="B105" s="5"/>
    </row>
    <row r="106" spans="1:2" x14ac:dyDescent="0.25">
      <c r="A106" s="5">
        <v>42810</v>
      </c>
      <c r="B106" s="5"/>
    </row>
    <row r="107" spans="1:2" x14ac:dyDescent="0.25">
      <c r="A107" s="5">
        <v>42811</v>
      </c>
      <c r="B107" s="5"/>
    </row>
    <row r="108" spans="1:2" x14ac:dyDescent="0.25">
      <c r="A108" s="5">
        <v>42812</v>
      </c>
      <c r="B108" s="5"/>
    </row>
    <row r="109" spans="1:2" x14ac:dyDescent="0.25">
      <c r="A109" s="5">
        <v>42813</v>
      </c>
      <c r="B109" s="5"/>
    </row>
    <row r="110" spans="1:2" x14ac:dyDescent="0.25">
      <c r="A110" s="5">
        <v>42814</v>
      </c>
      <c r="B110" s="5"/>
    </row>
    <row r="111" spans="1:2" x14ac:dyDescent="0.25">
      <c r="A111" s="5">
        <v>42815</v>
      </c>
      <c r="B111" s="5"/>
    </row>
    <row r="112" spans="1:2" x14ac:dyDescent="0.25">
      <c r="A112" s="5">
        <v>42816</v>
      </c>
      <c r="B112" s="5"/>
    </row>
    <row r="113" spans="1:2" x14ac:dyDescent="0.25">
      <c r="A113" s="5">
        <v>42817</v>
      </c>
      <c r="B113" s="5"/>
    </row>
    <row r="114" spans="1:2" x14ac:dyDescent="0.25">
      <c r="A114" s="5">
        <v>42818</v>
      </c>
      <c r="B114" s="5"/>
    </row>
    <row r="115" spans="1:2" x14ac:dyDescent="0.25">
      <c r="A115" s="5">
        <v>42819</v>
      </c>
      <c r="B115" s="5"/>
    </row>
    <row r="116" spans="1:2" x14ac:dyDescent="0.25">
      <c r="A116" s="5">
        <v>42820</v>
      </c>
      <c r="B116" s="5"/>
    </row>
    <row r="117" spans="1:2" x14ac:dyDescent="0.25">
      <c r="A117" s="5">
        <v>42821</v>
      </c>
      <c r="B117" s="5"/>
    </row>
    <row r="118" spans="1:2" x14ac:dyDescent="0.25">
      <c r="A118" s="5">
        <v>42822</v>
      </c>
      <c r="B118" s="5"/>
    </row>
    <row r="119" spans="1:2" x14ac:dyDescent="0.25">
      <c r="A119" s="5">
        <v>42823</v>
      </c>
      <c r="B119" s="5"/>
    </row>
    <row r="120" spans="1:2" x14ac:dyDescent="0.25">
      <c r="A120" s="5">
        <v>42824</v>
      </c>
      <c r="B120" s="5"/>
    </row>
    <row r="121" spans="1:2" x14ac:dyDescent="0.25">
      <c r="A121" s="5">
        <v>42825</v>
      </c>
      <c r="B121" s="5"/>
    </row>
    <row r="122" spans="1:2" x14ac:dyDescent="0.25">
      <c r="A122" s="5">
        <v>42826</v>
      </c>
      <c r="B122" s="5"/>
    </row>
    <row r="123" spans="1:2" x14ac:dyDescent="0.25">
      <c r="A123" s="5">
        <v>42827</v>
      </c>
      <c r="B123" s="5"/>
    </row>
    <row r="124" spans="1:2" x14ac:dyDescent="0.25">
      <c r="A124" s="5">
        <v>42828</v>
      </c>
      <c r="B124" s="5"/>
    </row>
    <row r="125" spans="1:2" x14ac:dyDescent="0.25">
      <c r="A125" s="5">
        <v>42829</v>
      </c>
      <c r="B125" s="5"/>
    </row>
    <row r="126" spans="1:2" x14ac:dyDescent="0.25">
      <c r="A126" s="5">
        <v>42830</v>
      </c>
      <c r="B126" s="5"/>
    </row>
    <row r="127" spans="1:2" x14ac:dyDescent="0.25">
      <c r="A127" s="5">
        <v>42831</v>
      </c>
      <c r="B127" s="5"/>
    </row>
    <row r="128" spans="1:2" x14ac:dyDescent="0.25">
      <c r="A128" s="5">
        <v>42832</v>
      </c>
      <c r="B128" s="5"/>
    </row>
    <row r="129" spans="1:2" x14ac:dyDescent="0.25">
      <c r="A129" s="5">
        <v>42833</v>
      </c>
      <c r="B129" s="5"/>
    </row>
    <row r="130" spans="1:2" x14ac:dyDescent="0.25">
      <c r="A130" s="5">
        <v>42834</v>
      </c>
      <c r="B130" s="5"/>
    </row>
    <row r="131" spans="1:2" x14ac:dyDescent="0.25">
      <c r="A131" s="5">
        <v>42835</v>
      </c>
      <c r="B131" s="5"/>
    </row>
    <row r="132" spans="1:2" x14ac:dyDescent="0.25">
      <c r="A132" s="5">
        <v>42836</v>
      </c>
      <c r="B132" s="5"/>
    </row>
    <row r="133" spans="1:2" x14ac:dyDescent="0.25">
      <c r="A133" s="5">
        <v>42837</v>
      </c>
      <c r="B133" s="5"/>
    </row>
    <row r="134" spans="1:2" x14ac:dyDescent="0.25">
      <c r="A134" s="5">
        <v>42838</v>
      </c>
      <c r="B134" s="5"/>
    </row>
    <row r="135" spans="1:2" x14ac:dyDescent="0.25">
      <c r="A135" s="5">
        <v>42839</v>
      </c>
      <c r="B135" s="5"/>
    </row>
    <row r="136" spans="1:2" x14ac:dyDescent="0.25">
      <c r="A136" s="5">
        <v>42840</v>
      </c>
      <c r="B136" s="5"/>
    </row>
    <row r="137" spans="1:2" x14ac:dyDescent="0.25">
      <c r="A137" s="5">
        <v>42841</v>
      </c>
      <c r="B137" s="5"/>
    </row>
    <row r="138" spans="1:2" x14ac:dyDescent="0.25">
      <c r="A138" s="5">
        <v>42842</v>
      </c>
      <c r="B138" s="5"/>
    </row>
    <row r="139" spans="1:2" x14ac:dyDescent="0.25">
      <c r="A139" s="5">
        <v>42843</v>
      </c>
      <c r="B139" s="5"/>
    </row>
    <row r="140" spans="1:2" x14ac:dyDescent="0.25">
      <c r="A140" s="5">
        <v>42844</v>
      </c>
      <c r="B140" s="5"/>
    </row>
    <row r="141" spans="1:2" x14ac:dyDescent="0.25">
      <c r="A141" s="5">
        <v>42845</v>
      </c>
      <c r="B141" s="5"/>
    </row>
    <row r="142" spans="1:2" x14ac:dyDescent="0.25">
      <c r="A142" s="5">
        <v>42846</v>
      </c>
      <c r="B142" s="5"/>
    </row>
    <row r="143" spans="1:2" x14ac:dyDescent="0.25">
      <c r="A143" s="5">
        <v>42847</v>
      </c>
      <c r="B143" s="5"/>
    </row>
    <row r="144" spans="1:2" x14ac:dyDescent="0.25">
      <c r="A144" s="5">
        <v>42848</v>
      </c>
      <c r="B144" s="5"/>
    </row>
    <row r="145" spans="1:2" x14ac:dyDescent="0.25">
      <c r="A145" s="5">
        <v>42849</v>
      </c>
      <c r="B145" s="5"/>
    </row>
    <row r="146" spans="1:2" x14ac:dyDescent="0.25">
      <c r="A146" s="5">
        <v>42850</v>
      </c>
      <c r="B146" s="5"/>
    </row>
    <row r="147" spans="1:2" x14ac:dyDescent="0.25">
      <c r="A147" s="5">
        <v>42851</v>
      </c>
      <c r="B147" s="5"/>
    </row>
    <row r="148" spans="1:2" x14ac:dyDescent="0.25">
      <c r="A148" s="5">
        <v>42852</v>
      </c>
      <c r="B148" s="5"/>
    </row>
    <row r="149" spans="1:2" x14ac:dyDescent="0.25">
      <c r="A149" s="5">
        <v>42853</v>
      </c>
      <c r="B149" s="5"/>
    </row>
    <row r="150" spans="1:2" x14ac:dyDescent="0.25">
      <c r="A150" s="5">
        <v>42854</v>
      </c>
      <c r="B150" s="5"/>
    </row>
    <row r="151" spans="1:2" x14ac:dyDescent="0.25">
      <c r="A151" s="5">
        <v>42855</v>
      </c>
      <c r="B151" s="5"/>
    </row>
    <row r="152" spans="1:2" x14ac:dyDescent="0.25">
      <c r="A152" s="5">
        <v>42856</v>
      </c>
      <c r="B152" s="5"/>
    </row>
    <row r="153" spans="1:2" x14ac:dyDescent="0.25">
      <c r="A153" s="5">
        <v>42857</v>
      </c>
      <c r="B153" s="5"/>
    </row>
    <row r="154" spans="1:2" x14ac:dyDescent="0.25">
      <c r="A154" s="5">
        <v>42858</v>
      </c>
      <c r="B154" s="5"/>
    </row>
    <row r="155" spans="1:2" x14ac:dyDescent="0.25">
      <c r="A155" s="5">
        <v>42859</v>
      </c>
      <c r="B155" s="5"/>
    </row>
    <row r="156" spans="1:2" x14ac:dyDescent="0.25">
      <c r="A156" s="5">
        <v>42860</v>
      </c>
      <c r="B156" s="5"/>
    </row>
    <row r="157" spans="1:2" x14ac:dyDescent="0.25">
      <c r="A157" s="5">
        <v>42861</v>
      </c>
      <c r="B157" s="5"/>
    </row>
    <row r="158" spans="1:2" x14ac:dyDescent="0.25">
      <c r="A158" s="5">
        <v>42862</v>
      </c>
      <c r="B158" s="5"/>
    </row>
    <row r="159" spans="1:2" x14ac:dyDescent="0.25">
      <c r="A159" s="5">
        <v>42863</v>
      </c>
      <c r="B159" s="5"/>
    </row>
    <row r="160" spans="1:2" x14ac:dyDescent="0.25">
      <c r="A160" s="5">
        <v>42864</v>
      </c>
      <c r="B160" s="5"/>
    </row>
    <row r="161" spans="1:2" x14ac:dyDescent="0.25">
      <c r="A161" s="5">
        <v>42865</v>
      </c>
      <c r="B161" s="5"/>
    </row>
    <row r="162" spans="1:2" x14ac:dyDescent="0.25">
      <c r="A162" s="5">
        <v>42866</v>
      </c>
      <c r="B162" s="5"/>
    </row>
    <row r="163" spans="1:2" x14ac:dyDescent="0.25">
      <c r="A163" s="5">
        <v>42867</v>
      </c>
      <c r="B163" s="5"/>
    </row>
    <row r="164" spans="1:2" x14ac:dyDescent="0.25">
      <c r="A164" s="5">
        <v>42868</v>
      </c>
      <c r="B164" s="5"/>
    </row>
    <row r="165" spans="1:2" x14ac:dyDescent="0.25">
      <c r="A165" s="5">
        <v>42869</v>
      </c>
      <c r="B165" s="5"/>
    </row>
    <row r="166" spans="1:2" x14ac:dyDescent="0.25">
      <c r="A166" s="5">
        <v>42870</v>
      </c>
      <c r="B166" s="5"/>
    </row>
    <row r="167" spans="1:2" x14ac:dyDescent="0.25">
      <c r="A167" s="5">
        <v>42871</v>
      </c>
      <c r="B167" s="5"/>
    </row>
    <row r="168" spans="1:2" x14ac:dyDescent="0.25">
      <c r="A168" s="5">
        <v>42872</v>
      </c>
      <c r="B168" s="5"/>
    </row>
    <row r="169" spans="1:2" x14ac:dyDescent="0.25">
      <c r="A169" s="5">
        <v>42873</v>
      </c>
      <c r="B169" s="5"/>
    </row>
    <row r="170" spans="1:2" x14ac:dyDescent="0.25">
      <c r="A170" s="5">
        <v>42874</v>
      </c>
      <c r="B170" s="5"/>
    </row>
    <row r="171" spans="1:2" x14ac:dyDescent="0.25">
      <c r="A171" s="5">
        <v>42875</v>
      </c>
      <c r="B171" s="5"/>
    </row>
    <row r="172" spans="1:2" x14ac:dyDescent="0.25">
      <c r="A172" s="5">
        <v>42876</v>
      </c>
      <c r="B172" s="5"/>
    </row>
    <row r="173" spans="1:2" x14ac:dyDescent="0.25">
      <c r="A173" s="5">
        <v>42877</v>
      </c>
      <c r="B173" s="5"/>
    </row>
    <row r="174" spans="1:2" x14ac:dyDescent="0.25">
      <c r="A174" s="5">
        <v>42878</v>
      </c>
      <c r="B174" s="5"/>
    </row>
    <row r="175" spans="1:2" x14ac:dyDescent="0.25">
      <c r="A175" s="5">
        <v>42879</v>
      </c>
      <c r="B175" s="5"/>
    </row>
    <row r="176" spans="1:2" x14ac:dyDescent="0.25">
      <c r="A176" s="5">
        <v>42880</v>
      </c>
      <c r="B176" s="5"/>
    </row>
    <row r="177" spans="1:2" x14ac:dyDescent="0.25">
      <c r="A177" s="5">
        <v>42881</v>
      </c>
      <c r="B177" s="5"/>
    </row>
    <row r="178" spans="1:2" x14ac:dyDescent="0.25">
      <c r="A178" s="5">
        <v>42882</v>
      </c>
      <c r="B178" s="5"/>
    </row>
    <row r="179" spans="1:2" x14ac:dyDescent="0.25">
      <c r="A179" s="5">
        <v>42883</v>
      </c>
      <c r="B179" s="5"/>
    </row>
    <row r="180" spans="1:2" x14ac:dyDescent="0.25">
      <c r="A180" s="5">
        <v>42884</v>
      </c>
      <c r="B180" s="5"/>
    </row>
    <row r="181" spans="1:2" x14ac:dyDescent="0.25">
      <c r="A181" s="5">
        <v>42885</v>
      </c>
      <c r="B181" s="5"/>
    </row>
    <row r="182" spans="1:2" x14ac:dyDescent="0.25">
      <c r="A182" s="5">
        <v>42886</v>
      </c>
      <c r="B182" s="5"/>
    </row>
    <row r="183" spans="1:2" x14ac:dyDescent="0.25">
      <c r="A183" s="5">
        <v>42887</v>
      </c>
      <c r="B183" s="5"/>
    </row>
    <row r="184" spans="1:2" x14ac:dyDescent="0.25">
      <c r="A184" s="5">
        <v>42888</v>
      </c>
      <c r="B184" s="5"/>
    </row>
    <row r="185" spans="1:2" x14ac:dyDescent="0.25">
      <c r="A185" s="5">
        <v>42889</v>
      </c>
      <c r="B185" s="5"/>
    </row>
    <row r="186" spans="1:2" x14ac:dyDescent="0.25">
      <c r="A186" s="5">
        <v>42890</v>
      </c>
      <c r="B186" s="5"/>
    </row>
    <row r="187" spans="1:2" x14ac:dyDescent="0.25">
      <c r="A187" s="5">
        <v>42891</v>
      </c>
      <c r="B187" s="5"/>
    </row>
    <row r="188" spans="1:2" x14ac:dyDescent="0.25">
      <c r="A188" s="5">
        <v>42892</v>
      </c>
      <c r="B188" s="5"/>
    </row>
    <row r="189" spans="1:2" x14ac:dyDescent="0.25">
      <c r="A189" s="5">
        <v>42893</v>
      </c>
      <c r="B189" s="5"/>
    </row>
    <row r="190" spans="1:2" x14ac:dyDescent="0.25">
      <c r="A190" s="5">
        <v>42894</v>
      </c>
      <c r="B190" s="5"/>
    </row>
    <row r="191" spans="1:2" x14ac:dyDescent="0.25">
      <c r="A191" s="5">
        <v>42895</v>
      </c>
      <c r="B191" s="5"/>
    </row>
    <row r="192" spans="1:2" x14ac:dyDescent="0.25">
      <c r="A192" s="5">
        <v>42896</v>
      </c>
      <c r="B192" s="5"/>
    </row>
    <row r="193" spans="1:2" x14ac:dyDescent="0.25">
      <c r="A193" s="5">
        <v>42897</v>
      </c>
      <c r="B193" s="5"/>
    </row>
    <row r="194" spans="1:2" x14ac:dyDescent="0.25">
      <c r="A194" s="5">
        <v>42898</v>
      </c>
      <c r="B194" s="5"/>
    </row>
    <row r="195" spans="1:2" x14ac:dyDescent="0.25">
      <c r="A195" s="5">
        <v>42899</v>
      </c>
      <c r="B195" s="5"/>
    </row>
    <row r="196" spans="1:2" x14ac:dyDescent="0.25">
      <c r="A196" s="5">
        <v>42900</v>
      </c>
      <c r="B196" s="5"/>
    </row>
    <row r="197" spans="1:2" x14ac:dyDescent="0.25">
      <c r="A197" s="5">
        <v>42901</v>
      </c>
      <c r="B197" s="5"/>
    </row>
    <row r="198" spans="1:2" x14ac:dyDescent="0.25">
      <c r="A198" s="5">
        <v>42902</v>
      </c>
      <c r="B198" s="5"/>
    </row>
    <row r="199" spans="1:2" x14ac:dyDescent="0.25">
      <c r="A199" s="5">
        <v>42903</v>
      </c>
      <c r="B199" s="5"/>
    </row>
    <row r="200" spans="1:2" x14ac:dyDescent="0.25">
      <c r="A200" s="5">
        <v>42904</v>
      </c>
      <c r="B200" s="5"/>
    </row>
    <row r="201" spans="1:2" x14ac:dyDescent="0.25">
      <c r="A201" s="5">
        <v>42905</v>
      </c>
      <c r="B201" s="5"/>
    </row>
    <row r="202" spans="1:2" x14ac:dyDescent="0.25">
      <c r="A202" s="5">
        <v>42906</v>
      </c>
      <c r="B202" s="5"/>
    </row>
    <row r="203" spans="1:2" x14ac:dyDescent="0.25">
      <c r="A203" s="5">
        <v>42907</v>
      </c>
      <c r="B203" s="5"/>
    </row>
    <row r="204" spans="1:2" x14ac:dyDescent="0.25">
      <c r="A204" s="5">
        <v>42908</v>
      </c>
      <c r="B204" s="5"/>
    </row>
    <row r="205" spans="1:2" x14ac:dyDescent="0.25">
      <c r="A205" s="5">
        <v>42909</v>
      </c>
      <c r="B205" s="5"/>
    </row>
    <row r="206" spans="1:2" x14ac:dyDescent="0.25">
      <c r="A206" s="5">
        <v>42910</v>
      </c>
      <c r="B206" s="5"/>
    </row>
    <row r="207" spans="1:2" x14ac:dyDescent="0.25">
      <c r="A207" s="5">
        <v>42911</v>
      </c>
      <c r="B207" s="5"/>
    </row>
    <row r="208" spans="1:2" x14ac:dyDescent="0.25">
      <c r="A208" s="5">
        <v>42912</v>
      </c>
      <c r="B208" s="5"/>
    </row>
    <row r="209" spans="1:2" x14ac:dyDescent="0.25">
      <c r="A209" s="5">
        <v>42913</v>
      </c>
      <c r="B209" s="5"/>
    </row>
    <row r="210" spans="1:2" x14ac:dyDescent="0.25">
      <c r="A210" s="5">
        <v>42914</v>
      </c>
      <c r="B210" s="5"/>
    </row>
    <row r="211" spans="1:2" x14ac:dyDescent="0.25">
      <c r="A211" s="5">
        <v>42915</v>
      </c>
      <c r="B211" s="5"/>
    </row>
    <row r="212" spans="1:2" x14ac:dyDescent="0.25">
      <c r="A212" s="5">
        <v>42916</v>
      </c>
      <c r="B212" s="5"/>
    </row>
    <row r="213" spans="1:2" x14ac:dyDescent="0.25">
      <c r="A213" s="5">
        <v>42917</v>
      </c>
      <c r="B213" s="5"/>
    </row>
    <row r="214" spans="1:2" x14ac:dyDescent="0.25">
      <c r="A214" s="5">
        <v>42918</v>
      </c>
      <c r="B214" s="5"/>
    </row>
    <row r="215" spans="1:2" x14ac:dyDescent="0.25">
      <c r="A215" s="5">
        <v>42919</v>
      </c>
      <c r="B215" s="5"/>
    </row>
    <row r="216" spans="1:2" x14ac:dyDescent="0.25">
      <c r="A216" s="5">
        <v>42920</v>
      </c>
      <c r="B216" s="5"/>
    </row>
    <row r="217" spans="1:2" x14ac:dyDescent="0.25">
      <c r="A217" s="5">
        <v>42921</v>
      </c>
      <c r="B217" s="5"/>
    </row>
    <row r="218" spans="1:2" x14ac:dyDescent="0.25">
      <c r="A218" s="5">
        <v>42922</v>
      </c>
      <c r="B218" s="5"/>
    </row>
    <row r="219" spans="1:2" x14ac:dyDescent="0.25">
      <c r="A219" s="5">
        <v>42923</v>
      </c>
      <c r="B219" s="5"/>
    </row>
    <row r="220" spans="1:2" x14ac:dyDescent="0.25">
      <c r="A220" s="5">
        <v>42924</v>
      </c>
      <c r="B220" s="5"/>
    </row>
    <row r="221" spans="1:2" x14ac:dyDescent="0.25">
      <c r="A221" s="5">
        <v>42925</v>
      </c>
      <c r="B221" s="5"/>
    </row>
    <row r="222" spans="1:2" x14ac:dyDescent="0.25">
      <c r="A222" s="5">
        <v>42926</v>
      </c>
      <c r="B222" s="5"/>
    </row>
    <row r="223" spans="1:2" x14ac:dyDescent="0.25">
      <c r="A223" s="5">
        <v>42927</v>
      </c>
      <c r="B223" s="5"/>
    </row>
    <row r="224" spans="1:2" x14ac:dyDescent="0.25">
      <c r="A224" s="5">
        <v>42928</v>
      </c>
      <c r="B224" s="5"/>
    </row>
    <row r="225" spans="1:2" x14ac:dyDescent="0.25">
      <c r="A225" s="5">
        <v>42929</v>
      </c>
      <c r="B225" s="5"/>
    </row>
    <row r="226" spans="1:2" x14ac:dyDescent="0.25">
      <c r="A226" s="5">
        <v>42930</v>
      </c>
      <c r="B226" s="5"/>
    </row>
    <row r="227" spans="1:2" x14ac:dyDescent="0.25">
      <c r="A227" s="5">
        <v>42931</v>
      </c>
      <c r="B227" s="5"/>
    </row>
    <row r="228" spans="1:2" x14ac:dyDescent="0.25">
      <c r="A228" s="5">
        <v>42932</v>
      </c>
      <c r="B228" s="5"/>
    </row>
    <row r="229" spans="1:2" x14ac:dyDescent="0.25">
      <c r="A229" s="5">
        <v>42933</v>
      </c>
      <c r="B229" s="5"/>
    </row>
    <row r="230" spans="1:2" x14ac:dyDescent="0.25">
      <c r="A230" s="5">
        <v>42934</v>
      </c>
      <c r="B230" s="5"/>
    </row>
    <row r="231" spans="1:2" x14ac:dyDescent="0.25">
      <c r="A231" s="5">
        <v>42935</v>
      </c>
      <c r="B231" s="5"/>
    </row>
    <row r="232" spans="1:2" x14ac:dyDescent="0.25">
      <c r="A232" s="5">
        <v>42936</v>
      </c>
      <c r="B232" s="5"/>
    </row>
    <row r="233" spans="1:2" x14ac:dyDescent="0.25">
      <c r="A233" s="5">
        <v>42937</v>
      </c>
      <c r="B233" s="5"/>
    </row>
    <row r="234" spans="1:2" x14ac:dyDescent="0.25">
      <c r="A234" s="5">
        <v>42938</v>
      </c>
      <c r="B234" s="5"/>
    </row>
    <row r="235" spans="1:2" x14ac:dyDescent="0.25">
      <c r="A235" s="5">
        <v>42939</v>
      </c>
      <c r="B235" s="5"/>
    </row>
    <row r="236" spans="1:2" x14ac:dyDescent="0.25">
      <c r="A236" s="5">
        <v>42940</v>
      </c>
      <c r="B236" s="5"/>
    </row>
    <row r="237" spans="1:2" x14ac:dyDescent="0.25">
      <c r="A237" s="5">
        <v>42941</v>
      </c>
      <c r="B237" s="5"/>
    </row>
    <row r="238" spans="1:2" x14ac:dyDescent="0.25">
      <c r="A238" s="5">
        <v>42942</v>
      </c>
      <c r="B238" s="5"/>
    </row>
    <row r="239" spans="1:2" x14ac:dyDescent="0.25">
      <c r="A239" s="5">
        <v>42943</v>
      </c>
      <c r="B239" s="5"/>
    </row>
    <row r="240" spans="1:2" x14ac:dyDescent="0.25">
      <c r="A240" s="5">
        <v>42944</v>
      </c>
      <c r="B240" s="5"/>
    </row>
    <row r="241" spans="1:2" x14ac:dyDescent="0.25">
      <c r="A241" s="5">
        <v>42945</v>
      </c>
      <c r="B241" s="5"/>
    </row>
    <row r="242" spans="1:2" x14ac:dyDescent="0.25">
      <c r="A242" s="5">
        <v>42946</v>
      </c>
      <c r="B242" s="5"/>
    </row>
    <row r="243" spans="1:2" x14ac:dyDescent="0.25">
      <c r="A243" s="5">
        <v>42947</v>
      </c>
      <c r="B243" s="5"/>
    </row>
    <row r="244" spans="1:2" x14ac:dyDescent="0.25">
      <c r="A244" s="5">
        <v>42948</v>
      </c>
      <c r="B244" s="5"/>
    </row>
    <row r="245" spans="1:2" x14ac:dyDescent="0.25">
      <c r="A245" s="5">
        <v>42949</v>
      </c>
      <c r="B245" s="5"/>
    </row>
    <row r="246" spans="1:2" x14ac:dyDescent="0.25">
      <c r="A246" s="5">
        <v>42950</v>
      </c>
      <c r="B246" s="5"/>
    </row>
    <row r="247" spans="1:2" x14ac:dyDescent="0.25">
      <c r="A247" s="5">
        <v>42951</v>
      </c>
      <c r="B247" s="5"/>
    </row>
    <row r="248" spans="1:2" x14ac:dyDescent="0.25">
      <c r="A248" s="5">
        <v>42952</v>
      </c>
      <c r="B248" s="5"/>
    </row>
    <row r="249" spans="1:2" x14ac:dyDescent="0.25">
      <c r="A249" s="5">
        <v>42953</v>
      </c>
      <c r="B249" s="5"/>
    </row>
    <row r="250" spans="1:2" x14ac:dyDescent="0.25">
      <c r="A250" s="5">
        <v>42954</v>
      </c>
      <c r="B250" s="5"/>
    </row>
    <row r="251" spans="1:2" x14ac:dyDescent="0.25">
      <c r="A251" s="5">
        <v>42955</v>
      </c>
      <c r="B251" s="5"/>
    </row>
    <row r="252" spans="1:2" x14ac:dyDescent="0.25">
      <c r="A252" s="5">
        <v>42956</v>
      </c>
      <c r="B252" s="5"/>
    </row>
    <row r="253" spans="1:2" x14ac:dyDescent="0.25">
      <c r="A253" s="5">
        <v>42957</v>
      </c>
      <c r="B253" s="5"/>
    </row>
    <row r="254" spans="1:2" x14ac:dyDescent="0.25">
      <c r="A254" s="5">
        <v>42958</v>
      </c>
      <c r="B254" s="5"/>
    </row>
    <row r="255" spans="1:2" x14ac:dyDescent="0.25">
      <c r="A255" s="5">
        <v>42959</v>
      </c>
      <c r="B255" s="5"/>
    </row>
    <row r="256" spans="1:2" x14ac:dyDescent="0.25">
      <c r="A256" s="5">
        <v>42960</v>
      </c>
      <c r="B256" s="5"/>
    </row>
    <row r="257" spans="1:2" x14ac:dyDescent="0.25">
      <c r="A257" s="5">
        <v>42961</v>
      </c>
      <c r="B257" s="5"/>
    </row>
    <row r="258" spans="1:2" x14ac:dyDescent="0.25">
      <c r="A258" s="5">
        <v>42962</v>
      </c>
      <c r="B258" s="5"/>
    </row>
    <row r="259" spans="1:2" x14ac:dyDescent="0.25">
      <c r="A259" s="5">
        <v>42963</v>
      </c>
      <c r="B259" s="5"/>
    </row>
    <row r="260" spans="1:2" x14ac:dyDescent="0.25">
      <c r="A260" s="5">
        <v>42964</v>
      </c>
      <c r="B260" s="5"/>
    </row>
    <row r="261" spans="1:2" x14ac:dyDescent="0.25">
      <c r="A261" s="5">
        <v>42965</v>
      </c>
      <c r="B261" s="5"/>
    </row>
    <row r="262" spans="1:2" x14ac:dyDescent="0.25">
      <c r="A262" s="5">
        <v>42966</v>
      </c>
      <c r="B262" s="5"/>
    </row>
    <row r="263" spans="1:2" x14ac:dyDescent="0.25">
      <c r="A263" s="5">
        <v>42967</v>
      </c>
      <c r="B263" s="5"/>
    </row>
    <row r="264" spans="1:2" x14ac:dyDescent="0.25">
      <c r="A264" s="5">
        <v>42968</v>
      </c>
      <c r="B264" s="5"/>
    </row>
    <row r="265" spans="1:2" x14ac:dyDescent="0.25">
      <c r="A265" s="5">
        <v>42969</v>
      </c>
      <c r="B265" s="5"/>
    </row>
    <row r="266" spans="1:2" x14ac:dyDescent="0.25">
      <c r="A266" s="5">
        <v>42970</v>
      </c>
      <c r="B266" s="5"/>
    </row>
    <row r="267" spans="1:2" x14ac:dyDescent="0.25">
      <c r="A267" s="5">
        <v>42971</v>
      </c>
      <c r="B267" s="5"/>
    </row>
    <row r="268" spans="1:2" x14ac:dyDescent="0.25">
      <c r="A268" s="5">
        <v>42972</v>
      </c>
      <c r="B268" s="5"/>
    </row>
    <row r="269" spans="1:2" x14ac:dyDescent="0.25">
      <c r="A269" s="5">
        <v>42973</v>
      </c>
      <c r="B269" s="5"/>
    </row>
    <row r="270" spans="1:2" x14ac:dyDescent="0.25">
      <c r="A270" s="5">
        <v>42974</v>
      </c>
      <c r="B270" s="5"/>
    </row>
    <row r="271" spans="1:2" x14ac:dyDescent="0.25">
      <c r="A271" s="5">
        <v>42975</v>
      </c>
      <c r="B271" s="5"/>
    </row>
    <row r="272" spans="1:2" x14ac:dyDescent="0.25">
      <c r="A272" s="5">
        <v>42976</v>
      </c>
      <c r="B272" s="5"/>
    </row>
    <row r="273" spans="1:2" x14ac:dyDescent="0.25">
      <c r="A273" s="5">
        <v>42977</v>
      </c>
      <c r="B273" s="5"/>
    </row>
    <row r="274" spans="1:2" x14ac:dyDescent="0.25">
      <c r="A274" s="5">
        <v>42978</v>
      </c>
      <c r="B274" s="5"/>
    </row>
    <row r="275" spans="1:2" x14ac:dyDescent="0.25">
      <c r="A275" s="5">
        <v>42979</v>
      </c>
      <c r="B275" s="5"/>
    </row>
    <row r="276" spans="1:2" x14ac:dyDescent="0.25">
      <c r="A276" s="5">
        <v>42980</v>
      </c>
      <c r="B276" s="5"/>
    </row>
    <row r="277" spans="1:2" x14ac:dyDescent="0.25">
      <c r="A277" s="5">
        <v>42981</v>
      </c>
      <c r="B277" s="5"/>
    </row>
    <row r="278" spans="1:2" x14ac:dyDescent="0.25">
      <c r="A278" s="5">
        <v>42982</v>
      </c>
      <c r="B278" s="5"/>
    </row>
    <row r="279" spans="1:2" x14ac:dyDescent="0.25">
      <c r="A279" s="5">
        <v>42983</v>
      </c>
      <c r="B279" s="5"/>
    </row>
    <row r="280" spans="1:2" x14ac:dyDescent="0.25">
      <c r="A280" s="5">
        <v>42984</v>
      </c>
      <c r="B280" s="5"/>
    </row>
    <row r="281" spans="1:2" x14ac:dyDescent="0.25">
      <c r="A281" s="5">
        <v>42985</v>
      </c>
      <c r="B281" s="5"/>
    </row>
    <row r="282" spans="1:2" x14ac:dyDescent="0.25">
      <c r="A282" s="5">
        <v>42986</v>
      </c>
      <c r="B282" s="5"/>
    </row>
    <row r="283" spans="1:2" x14ac:dyDescent="0.25">
      <c r="A283" s="5">
        <v>42987</v>
      </c>
      <c r="B283" s="5"/>
    </row>
    <row r="284" spans="1:2" x14ac:dyDescent="0.25">
      <c r="A284" s="5">
        <v>42988</v>
      </c>
      <c r="B284" s="5"/>
    </row>
    <row r="285" spans="1:2" x14ac:dyDescent="0.25">
      <c r="A285" s="5">
        <v>42989</v>
      </c>
      <c r="B285" s="5"/>
    </row>
    <row r="286" spans="1:2" x14ac:dyDescent="0.25">
      <c r="A286" s="5">
        <v>42990</v>
      </c>
      <c r="B286" s="5"/>
    </row>
    <row r="287" spans="1:2" x14ac:dyDescent="0.25">
      <c r="A287" s="5">
        <v>42991</v>
      </c>
      <c r="B287" s="5"/>
    </row>
    <row r="288" spans="1:2" x14ac:dyDescent="0.25">
      <c r="A288" s="5">
        <v>42992</v>
      </c>
      <c r="B288" s="5"/>
    </row>
    <row r="289" spans="1:2" x14ac:dyDescent="0.25">
      <c r="A289" s="5">
        <v>42993</v>
      </c>
      <c r="B289" s="5"/>
    </row>
    <row r="290" spans="1:2" x14ac:dyDescent="0.25">
      <c r="A290" s="5">
        <v>42994</v>
      </c>
      <c r="B290" s="5"/>
    </row>
    <row r="291" spans="1:2" x14ac:dyDescent="0.25">
      <c r="A291" s="5">
        <v>42995</v>
      </c>
      <c r="B291" s="5"/>
    </row>
    <row r="292" spans="1:2" x14ac:dyDescent="0.25">
      <c r="A292" s="5">
        <v>42996</v>
      </c>
      <c r="B292" s="5"/>
    </row>
    <row r="293" spans="1:2" x14ac:dyDescent="0.25">
      <c r="A293" s="5">
        <v>42997</v>
      </c>
      <c r="B293" s="5"/>
    </row>
    <row r="294" spans="1:2" x14ac:dyDescent="0.25">
      <c r="A294" s="5">
        <v>42998</v>
      </c>
      <c r="B294" s="5"/>
    </row>
    <row r="295" spans="1:2" x14ac:dyDescent="0.25">
      <c r="A295" s="5">
        <v>42999</v>
      </c>
      <c r="B295" s="5"/>
    </row>
    <row r="296" spans="1:2" x14ac:dyDescent="0.25">
      <c r="A296" s="5">
        <v>43000</v>
      </c>
      <c r="B296" s="5"/>
    </row>
    <row r="297" spans="1:2" x14ac:dyDescent="0.25">
      <c r="A297" s="5">
        <v>43001</v>
      </c>
      <c r="B297" s="5"/>
    </row>
    <row r="298" spans="1:2" x14ac:dyDescent="0.25">
      <c r="A298" s="5">
        <v>43002</v>
      </c>
      <c r="B298" s="5"/>
    </row>
    <row r="299" spans="1:2" x14ac:dyDescent="0.25">
      <c r="A299" s="5">
        <v>43003</v>
      </c>
      <c r="B299" s="5"/>
    </row>
    <row r="300" spans="1:2" x14ac:dyDescent="0.25">
      <c r="A300" s="5">
        <v>43004</v>
      </c>
      <c r="B300" s="5"/>
    </row>
    <row r="301" spans="1:2" x14ac:dyDescent="0.25">
      <c r="A301" s="5">
        <v>43005</v>
      </c>
      <c r="B301" s="5"/>
    </row>
    <row r="302" spans="1:2" x14ac:dyDescent="0.25">
      <c r="A302" s="5">
        <v>43006</v>
      </c>
      <c r="B302" s="5"/>
    </row>
    <row r="303" spans="1:2" x14ac:dyDescent="0.25">
      <c r="A303" s="5">
        <v>43007</v>
      </c>
      <c r="B303" s="5"/>
    </row>
    <row r="304" spans="1:2" x14ac:dyDescent="0.25">
      <c r="A304" s="5">
        <v>43008</v>
      </c>
      <c r="B304" s="5"/>
    </row>
    <row r="305" spans="1:2" x14ac:dyDescent="0.25">
      <c r="A305" s="5">
        <v>43009</v>
      </c>
      <c r="B305" s="5"/>
    </row>
    <row r="306" spans="1:2" x14ac:dyDescent="0.25">
      <c r="A306" s="5">
        <v>43010</v>
      </c>
      <c r="B306" s="5"/>
    </row>
    <row r="307" spans="1:2" x14ac:dyDescent="0.25">
      <c r="A307" s="5">
        <v>43011</v>
      </c>
      <c r="B307" s="5"/>
    </row>
    <row r="308" spans="1:2" x14ac:dyDescent="0.25">
      <c r="A308" s="5">
        <v>43012</v>
      </c>
      <c r="B308" s="5"/>
    </row>
    <row r="309" spans="1:2" x14ac:dyDescent="0.25">
      <c r="A309" s="5">
        <v>43013</v>
      </c>
      <c r="B309" s="5"/>
    </row>
    <row r="310" spans="1:2" x14ac:dyDescent="0.25">
      <c r="A310" s="5">
        <v>43014</v>
      </c>
      <c r="B310" s="5"/>
    </row>
    <row r="311" spans="1:2" x14ac:dyDescent="0.25">
      <c r="A311" s="5">
        <v>43015</v>
      </c>
      <c r="B311" s="5"/>
    </row>
    <row r="312" spans="1:2" x14ac:dyDescent="0.25">
      <c r="A312" s="5">
        <v>43016</v>
      </c>
      <c r="B312" s="5"/>
    </row>
    <row r="313" spans="1:2" x14ac:dyDescent="0.25">
      <c r="A313" s="5">
        <v>43017</v>
      </c>
      <c r="B313" s="5"/>
    </row>
    <row r="314" spans="1:2" x14ac:dyDescent="0.25">
      <c r="A314" s="5">
        <v>43018</v>
      </c>
      <c r="B314" s="5"/>
    </row>
    <row r="315" spans="1:2" x14ac:dyDescent="0.25">
      <c r="A315" s="5">
        <v>43019</v>
      </c>
      <c r="B315" s="5"/>
    </row>
    <row r="316" spans="1:2" x14ac:dyDescent="0.25">
      <c r="A316" s="5">
        <v>43020</v>
      </c>
      <c r="B316" s="5"/>
    </row>
    <row r="317" spans="1:2" x14ac:dyDescent="0.25">
      <c r="A317" s="5">
        <v>43021</v>
      </c>
      <c r="B317" s="5"/>
    </row>
    <row r="318" spans="1:2" x14ac:dyDescent="0.25">
      <c r="A318" s="5">
        <v>43022</v>
      </c>
      <c r="B318" s="5"/>
    </row>
    <row r="319" spans="1:2" x14ac:dyDescent="0.25">
      <c r="A319" s="5">
        <v>43023</v>
      </c>
      <c r="B319" s="5"/>
    </row>
    <row r="320" spans="1:2" x14ac:dyDescent="0.25">
      <c r="A320" s="5">
        <v>43024</v>
      </c>
      <c r="B320" s="5"/>
    </row>
    <row r="321" spans="1:2" x14ac:dyDescent="0.25">
      <c r="A321" s="5">
        <v>43025</v>
      </c>
      <c r="B321" s="5"/>
    </row>
    <row r="322" spans="1:2" x14ac:dyDescent="0.25">
      <c r="A322" s="5">
        <v>43026</v>
      </c>
      <c r="B322" s="5"/>
    </row>
    <row r="323" spans="1:2" x14ac:dyDescent="0.25">
      <c r="A323" s="5">
        <v>43027</v>
      </c>
      <c r="B323" s="5"/>
    </row>
    <row r="324" spans="1:2" x14ac:dyDescent="0.25">
      <c r="A324" s="5">
        <v>43028</v>
      </c>
      <c r="B324" s="5"/>
    </row>
    <row r="325" spans="1:2" x14ac:dyDescent="0.25">
      <c r="A325" s="5">
        <v>43029</v>
      </c>
      <c r="B325" s="5"/>
    </row>
    <row r="326" spans="1:2" x14ac:dyDescent="0.25">
      <c r="A326" s="5">
        <v>43030</v>
      </c>
      <c r="B326" s="5"/>
    </row>
    <row r="327" spans="1:2" x14ac:dyDescent="0.25">
      <c r="A327" s="5">
        <v>43031</v>
      </c>
      <c r="B327" s="5"/>
    </row>
    <row r="328" spans="1:2" x14ac:dyDescent="0.25">
      <c r="A328" s="5">
        <v>43032</v>
      </c>
      <c r="B328" s="5"/>
    </row>
    <row r="329" spans="1:2" x14ac:dyDescent="0.25">
      <c r="A329" s="5">
        <v>43033</v>
      </c>
      <c r="B329" s="5"/>
    </row>
    <row r="330" spans="1:2" x14ac:dyDescent="0.25">
      <c r="A330" s="5">
        <v>43034</v>
      </c>
      <c r="B330" s="5"/>
    </row>
    <row r="331" spans="1:2" x14ac:dyDescent="0.25">
      <c r="A331" s="5">
        <v>43035</v>
      </c>
      <c r="B331" s="5"/>
    </row>
    <row r="332" spans="1:2" x14ac:dyDescent="0.25">
      <c r="A332" s="5">
        <v>43036</v>
      </c>
      <c r="B332" s="5"/>
    </row>
    <row r="333" spans="1:2" x14ac:dyDescent="0.25">
      <c r="A333" s="5">
        <v>43037</v>
      </c>
      <c r="B333" s="5"/>
    </row>
    <row r="334" spans="1:2" x14ac:dyDescent="0.25">
      <c r="A334" s="5">
        <v>43038</v>
      </c>
      <c r="B334" s="5"/>
    </row>
    <row r="335" spans="1:2" x14ac:dyDescent="0.25">
      <c r="A335" s="5">
        <v>43039</v>
      </c>
      <c r="B335" s="5"/>
    </row>
    <row r="336" spans="1:2" x14ac:dyDescent="0.25">
      <c r="A336" s="5">
        <v>43040</v>
      </c>
      <c r="B336" s="5"/>
    </row>
    <row r="337" spans="1:2" x14ac:dyDescent="0.25">
      <c r="A337" s="5">
        <v>43041</v>
      </c>
      <c r="B337" s="5"/>
    </row>
    <row r="338" spans="1:2" x14ac:dyDescent="0.25">
      <c r="A338" s="5">
        <v>43042</v>
      </c>
      <c r="B338" s="5"/>
    </row>
    <row r="339" spans="1:2" x14ac:dyDescent="0.25">
      <c r="A339" s="5">
        <v>43043</v>
      </c>
      <c r="B339" s="5"/>
    </row>
    <row r="340" spans="1:2" x14ac:dyDescent="0.25">
      <c r="A340" s="5">
        <v>43044</v>
      </c>
      <c r="B340" s="5"/>
    </row>
    <row r="341" spans="1:2" x14ac:dyDescent="0.25">
      <c r="A341" s="5">
        <v>43045</v>
      </c>
      <c r="B341" s="5"/>
    </row>
    <row r="342" spans="1:2" x14ac:dyDescent="0.25">
      <c r="A342" s="5">
        <v>43046</v>
      </c>
      <c r="B342" s="5"/>
    </row>
    <row r="343" spans="1:2" x14ac:dyDescent="0.25">
      <c r="A343" s="5">
        <v>43047</v>
      </c>
      <c r="B343" s="5"/>
    </row>
    <row r="344" spans="1:2" x14ac:dyDescent="0.25">
      <c r="A344" s="5">
        <v>43048</v>
      </c>
      <c r="B344" s="5"/>
    </row>
    <row r="345" spans="1:2" x14ac:dyDescent="0.25">
      <c r="A345" s="5">
        <v>43049</v>
      </c>
      <c r="B345" s="5"/>
    </row>
    <row r="346" spans="1:2" x14ac:dyDescent="0.25">
      <c r="A346" s="5">
        <v>43050</v>
      </c>
      <c r="B346" s="5"/>
    </row>
    <row r="347" spans="1:2" x14ac:dyDescent="0.25">
      <c r="A347" s="5">
        <v>43051</v>
      </c>
      <c r="B347" s="5"/>
    </row>
    <row r="348" spans="1:2" x14ac:dyDescent="0.25">
      <c r="A348" s="5">
        <v>43052</v>
      </c>
      <c r="B348" s="5"/>
    </row>
    <row r="349" spans="1:2" x14ac:dyDescent="0.25">
      <c r="A349" s="5">
        <v>43053</v>
      </c>
      <c r="B349" s="5"/>
    </row>
    <row r="350" spans="1:2" x14ac:dyDescent="0.25">
      <c r="A350" s="5">
        <v>43054</v>
      </c>
      <c r="B350" s="5"/>
    </row>
    <row r="351" spans="1:2" x14ac:dyDescent="0.25">
      <c r="A351" s="5">
        <v>43055</v>
      </c>
      <c r="B351" s="5"/>
    </row>
    <row r="352" spans="1:2" x14ac:dyDescent="0.25">
      <c r="A352" s="5">
        <v>43056</v>
      </c>
      <c r="B352" s="5"/>
    </row>
    <row r="353" spans="1:2" x14ac:dyDescent="0.25">
      <c r="A353" s="5">
        <v>43057</v>
      </c>
      <c r="B353" s="5"/>
    </row>
    <row r="354" spans="1:2" x14ac:dyDescent="0.25">
      <c r="A354" s="5">
        <v>43058</v>
      </c>
      <c r="B354" s="5"/>
    </row>
    <row r="355" spans="1:2" x14ac:dyDescent="0.25">
      <c r="A355" s="5">
        <v>43059</v>
      </c>
      <c r="B355" s="5"/>
    </row>
    <row r="356" spans="1:2" x14ac:dyDescent="0.25">
      <c r="A356" s="5">
        <v>43060</v>
      </c>
      <c r="B356" s="5"/>
    </row>
    <row r="357" spans="1:2" x14ac:dyDescent="0.25">
      <c r="A357" s="5">
        <v>43061</v>
      </c>
      <c r="B357" s="5"/>
    </row>
    <row r="358" spans="1:2" x14ac:dyDescent="0.25">
      <c r="A358" s="5">
        <v>43062</v>
      </c>
      <c r="B358" s="5"/>
    </row>
    <row r="359" spans="1:2" x14ac:dyDescent="0.25">
      <c r="A359" s="5">
        <v>43063</v>
      </c>
      <c r="B359" s="5"/>
    </row>
    <row r="360" spans="1:2" x14ac:dyDescent="0.25">
      <c r="A360" s="5">
        <v>43064</v>
      </c>
      <c r="B360" s="5"/>
    </row>
    <row r="361" spans="1:2" x14ac:dyDescent="0.25">
      <c r="A361" s="5">
        <v>43065</v>
      </c>
      <c r="B361" s="5"/>
    </row>
    <row r="362" spans="1:2" x14ac:dyDescent="0.25">
      <c r="A362" s="5">
        <v>43066</v>
      </c>
      <c r="B362" s="5"/>
    </row>
    <row r="363" spans="1:2" x14ac:dyDescent="0.25">
      <c r="A363" s="5">
        <v>43067</v>
      </c>
      <c r="B363" s="5"/>
    </row>
    <row r="364" spans="1:2" x14ac:dyDescent="0.25">
      <c r="A364" s="5">
        <v>43068</v>
      </c>
      <c r="B364" s="5"/>
    </row>
    <row r="365" spans="1:2" x14ac:dyDescent="0.25">
      <c r="A365" s="5">
        <v>43069</v>
      </c>
      <c r="B365" s="5"/>
    </row>
    <row r="366" spans="1:2" x14ac:dyDescent="0.25">
      <c r="A366" s="5">
        <v>43070</v>
      </c>
      <c r="B366" s="5"/>
    </row>
    <row r="367" spans="1:2" x14ac:dyDescent="0.25">
      <c r="A367" s="5">
        <v>43071</v>
      </c>
      <c r="B367" s="5"/>
    </row>
    <row r="368" spans="1:2" x14ac:dyDescent="0.25">
      <c r="A368" s="5">
        <v>43072</v>
      </c>
      <c r="B368" s="5"/>
    </row>
    <row r="369" spans="1:2" x14ac:dyDescent="0.25">
      <c r="A369" s="5">
        <v>43073</v>
      </c>
      <c r="B369" s="5"/>
    </row>
    <row r="370" spans="1:2" x14ac:dyDescent="0.25">
      <c r="A370" s="5">
        <v>43074</v>
      </c>
      <c r="B370" s="5"/>
    </row>
    <row r="371" spans="1:2" x14ac:dyDescent="0.25">
      <c r="A371" s="5">
        <v>43075</v>
      </c>
      <c r="B371" s="5"/>
    </row>
    <row r="372" spans="1:2" x14ac:dyDescent="0.25">
      <c r="A372" s="5">
        <v>43076</v>
      </c>
      <c r="B372" s="5"/>
    </row>
    <row r="373" spans="1:2" x14ac:dyDescent="0.25">
      <c r="A373" s="5">
        <v>43077</v>
      </c>
      <c r="B373" s="5"/>
    </row>
    <row r="374" spans="1:2" x14ac:dyDescent="0.25">
      <c r="A374" s="5">
        <v>43078</v>
      </c>
      <c r="B374" s="5"/>
    </row>
    <row r="375" spans="1:2" x14ac:dyDescent="0.25">
      <c r="A375" s="5">
        <v>43079</v>
      </c>
      <c r="B375" s="5"/>
    </row>
    <row r="376" spans="1:2" x14ac:dyDescent="0.25">
      <c r="A376" s="5">
        <v>43080</v>
      </c>
      <c r="B376" s="5"/>
    </row>
    <row r="377" spans="1:2" x14ac:dyDescent="0.25">
      <c r="A377" s="5">
        <v>43081</v>
      </c>
      <c r="B377" s="5"/>
    </row>
    <row r="378" spans="1:2" x14ac:dyDescent="0.25">
      <c r="A378" s="5">
        <v>43082</v>
      </c>
      <c r="B378" s="5"/>
    </row>
    <row r="379" spans="1:2" x14ac:dyDescent="0.25">
      <c r="A379" s="5">
        <v>43083</v>
      </c>
      <c r="B379" s="5"/>
    </row>
    <row r="380" spans="1:2" x14ac:dyDescent="0.25">
      <c r="A380" s="5">
        <v>43084</v>
      </c>
      <c r="B380" s="5"/>
    </row>
    <row r="381" spans="1:2" x14ac:dyDescent="0.25">
      <c r="A381" s="5">
        <v>43085</v>
      </c>
      <c r="B381" s="5"/>
    </row>
    <row r="382" spans="1:2" x14ac:dyDescent="0.25">
      <c r="A382" s="5">
        <v>43086</v>
      </c>
      <c r="B382" s="5"/>
    </row>
    <row r="383" spans="1:2" x14ac:dyDescent="0.25">
      <c r="A383" s="5">
        <v>43087</v>
      </c>
      <c r="B383" s="5"/>
    </row>
    <row r="384" spans="1:2" x14ac:dyDescent="0.25">
      <c r="A384" s="5">
        <v>43088</v>
      </c>
      <c r="B384" s="5"/>
    </row>
    <row r="385" spans="1:2" x14ac:dyDescent="0.25">
      <c r="A385" s="5">
        <v>43089</v>
      </c>
      <c r="B385" s="5"/>
    </row>
    <row r="386" spans="1:2" x14ac:dyDescent="0.25">
      <c r="A386" s="5">
        <v>43090</v>
      </c>
      <c r="B386" s="5"/>
    </row>
    <row r="387" spans="1:2" x14ac:dyDescent="0.25">
      <c r="A387" s="5">
        <v>43091</v>
      </c>
      <c r="B387" s="5"/>
    </row>
    <row r="388" spans="1:2" x14ac:dyDescent="0.25">
      <c r="A388" s="5">
        <v>43092</v>
      </c>
      <c r="B388" s="5"/>
    </row>
    <row r="389" spans="1:2" x14ac:dyDescent="0.25">
      <c r="A389" s="5">
        <v>43093</v>
      </c>
      <c r="B389" s="5"/>
    </row>
    <row r="390" spans="1:2" x14ac:dyDescent="0.25">
      <c r="A390" s="5">
        <v>43094</v>
      </c>
      <c r="B390" s="5"/>
    </row>
    <row r="391" spans="1:2" x14ac:dyDescent="0.25">
      <c r="A391" s="5">
        <v>43095</v>
      </c>
      <c r="B391" s="5"/>
    </row>
    <row r="392" spans="1:2" x14ac:dyDescent="0.25">
      <c r="A392" s="5">
        <v>43096</v>
      </c>
      <c r="B392" s="5"/>
    </row>
    <row r="393" spans="1:2" x14ac:dyDescent="0.25">
      <c r="A393" s="5">
        <v>43097</v>
      </c>
      <c r="B393" s="5"/>
    </row>
    <row r="394" spans="1:2" x14ac:dyDescent="0.25">
      <c r="A394" s="5">
        <v>43098</v>
      </c>
      <c r="B394" s="5"/>
    </row>
    <row r="395" spans="1:2" x14ac:dyDescent="0.25">
      <c r="A395" s="5">
        <v>43099</v>
      </c>
      <c r="B395" s="5"/>
    </row>
    <row r="396" spans="1:2" x14ac:dyDescent="0.25">
      <c r="A396" s="5">
        <v>43100</v>
      </c>
      <c r="B396" s="5"/>
    </row>
    <row r="397" spans="1:2" x14ac:dyDescent="0.25">
      <c r="A397" s="5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  <row r="402" spans="1:2" x14ac:dyDescent="0.25">
      <c r="A402" s="5"/>
      <c r="B402" s="5"/>
    </row>
    <row r="403" spans="1:2" x14ac:dyDescent="0.25">
      <c r="A403" s="5"/>
      <c r="B403" s="5"/>
    </row>
    <row r="404" spans="1:2" x14ac:dyDescent="0.25">
      <c r="A404" s="5"/>
      <c r="B404" s="5"/>
    </row>
    <row r="405" spans="1:2" x14ac:dyDescent="0.25">
      <c r="A405" s="5"/>
      <c r="B405" s="5"/>
    </row>
    <row r="406" spans="1:2" x14ac:dyDescent="0.25">
      <c r="A406" s="5"/>
      <c r="B406" s="5"/>
    </row>
    <row r="407" spans="1:2" x14ac:dyDescent="0.25">
      <c r="A407" s="5"/>
      <c r="B407" s="5"/>
    </row>
    <row r="408" spans="1:2" x14ac:dyDescent="0.25">
      <c r="A408" s="5"/>
      <c r="B408" s="5"/>
    </row>
    <row r="409" spans="1:2" x14ac:dyDescent="0.25">
      <c r="A409" s="5"/>
      <c r="B409" s="5"/>
    </row>
    <row r="410" spans="1:2" x14ac:dyDescent="0.25">
      <c r="A410" s="5"/>
      <c r="B410" s="5"/>
    </row>
    <row r="411" spans="1:2" x14ac:dyDescent="0.25">
      <c r="A411" s="5"/>
      <c r="B411" s="5"/>
    </row>
    <row r="412" spans="1:2" x14ac:dyDescent="0.25">
      <c r="A412" s="5"/>
      <c r="B412" s="5"/>
    </row>
    <row r="413" spans="1:2" x14ac:dyDescent="0.25">
      <c r="A413" s="5"/>
      <c r="B413" s="5"/>
    </row>
    <row r="414" spans="1:2" x14ac:dyDescent="0.25">
      <c r="A414" s="5"/>
      <c r="B414" s="5"/>
    </row>
    <row r="415" spans="1:2" x14ac:dyDescent="0.25">
      <c r="A415" s="5"/>
      <c r="B415" s="5"/>
    </row>
    <row r="416" spans="1:2" x14ac:dyDescent="0.25">
      <c r="A416" s="5"/>
      <c r="B416" s="5"/>
    </row>
    <row r="417" spans="1:2" x14ac:dyDescent="0.25">
      <c r="A417" s="5"/>
      <c r="B417" s="5"/>
    </row>
    <row r="418" spans="1:2" x14ac:dyDescent="0.25">
      <c r="A418" s="5"/>
      <c r="B418" s="5"/>
    </row>
    <row r="419" spans="1:2" x14ac:dyDescent="0.25">
      <c r="A419" s="5"/>
      <c r="B419" s="5"/>
    </row>
    <row r="420" spans="1:2" x14ac:dyDescent="0.25">
      <c r="A420" s="5"/>
      <c r="B420" s="5"/>
    </row>
    <row r="421" spans="1:2" x14ac:dyDescent="0.25">
      <c r="A421" s="5"/>
      <c r="B421" s="5"/>
    </row>
    <row r="422" spans="1:2" x14ac:dyDescent="0.25">
      <c r="A422" s="5"/>
      <c r="B422" s="5"/>
    </row>
    <row r="423" spans="1:2" x14ac:dyDescent="0.25">
      <c r="A423" s="5"/>
      <c r="B423" s="5"/>
    </row>
    <row r="424" spans="1:2" x14ac:dyDescent="0.25">
      <c r="A424" s="5"/>
      <c r="B424" s="5"/>
    </row>
    <row r="425" spans="1:2" x14ac:dyDescent="0.25">
      <c r="A425" s="5"/>
      <c r="B425" s="5"/>
    </row>
    <row r="426" spans="1:2" x14ac:dyDescent="0.25">
      <c r="A426" s="5"/>
      <c r="B426" s="5"/>
    </row>
    <row r="427" spans="1:2" x14ac:dyDescent="0.25">
      <c r="A427" s="5"/>
      <c r="B427" s="5"/>
    </row>
    <row r="428" spans="1:2" x14ac:dyDescent="0.25">
      <c r="A428" s="5"/>
      <c r="B428" s="5"/>
    </row>
    <row r="429" spans="1:2" x14ac:dyDescent="0.25">
      <c r="A429" s="5"/>
      <c r="B429" s="5"/>
    </row>
    <row r="430" spans="1:2" x14ac:dyDescent="0.25">
      <c r="A430" s="5"/>
      <c r="B430" s="5"/>
    </row>
    <row r="431" spans="1:2" x14ac:dyDescent="0.25">
      <c r="A431" s="5"/>
      <c r="B431" s="5"/>
    </row>
    <row r="432" spans="1:2" x14ac:dyDescent="0.25">
      <c r="A432" s="5"/>
      <c r="B432" s="5"/>
    </row>
    <row r="433" spans="1:2" x14ac:dyDescent="0.25">
      <c r="A433" s="5"/>
      <c r="B433" s="5"/>
    </row>
    <row r="434" spans="1:2" x14ac:dyDescent="0.25">
      <c r="A434" s="5"/>
      <c r="B434" s="5"/>
    </row>
    <row r="435" spans="1:2" x14ac:dyDescent="0.25">
      <c r="A435" s="5"/>
      <c r="B435" s="5"/>
    </row>
    <row r="436" spans="1:2" x14ac:dyDescent="0.25">
      <c r="A436" s="5"/>
      <c r="B436" s="5"/>
    </row>
    <row r="437" spans="1:2" x14ac:dyDescent="0.25">
      <c r="A437" s="5"/>
      <c r="B437" s="5"/>
    </row>
    <row r="438" spans="1:2" x14ac:dyDescent="0.25">
      <c r="A438" s="5"/>
      <c r="B438" s="5"/>
    </row>
    <row r="439" spans="1:2" x14ac:dyDescent="0.25">
      <c r="A439" s="5"/>
      <c r="B439" s="5"/>
    </row>
    <row r="440" spans="1:2" x14ac:dyDescent="0.25">
      <c r="A440" s="5"/>
      <c r="B440" s="5"/>
    </row>
    <row r="441" spans="1:2" x14ac:dyDescent="0.25">
      <c r="A441" s="5"/>
      <c r="B441" s="5"/>
    </row>
    <row r="442" spans="1:2" x14ac:dyDescent="0.25">
      <c r="A442" s="5"/>
      <c r="B442" s="5"/>
    </row>
    <row r="443" spans="1:2" x14ac:dyDescent="0.25">
      <c r="A443" s="5"/>
      <c r="B443" s="5"/>
    </row>
    <row r="444" spans="1:2" x14ac:dyDescent="0.25">
      <c r="A444" s="5"/>
      <c r="B444" s="5"/>
    </row>
    <row r="445" spans="1:2" x14ac:dyDescent="0.25">
      <c r="A445" s="5"/>
      <c r="B445" s="5"/>
    </row>
    <row r="446" spans="1:2" x14ac:dyDescent="0.25">
      <c r="A446" s="5"/>
      <c r="B446" s="5"/>
    </row>
    <row r="447" spans="1:2" x14ac:dyDescent="0.25">
      <c r="A447" s="5"/>
      <c r="B447" s="5"/>
    </row>
    <row r="448" spans="1:2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</sheetData>
  <dataConsolidate/>
  <mergeCells count="2">
    <mergeCell ref="A1:H1"/>
    <mergeCell ref="A12:H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2017-04-04T12:06:03Z</dcterms:modified>
</cp:coreProperties>
</file>