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0" yWindow="0" windowWidth="20490" windowHeight="7620" activeTab="1"/>
  </bookViews>
  <sheets>
    <sheet name="Лист1" sheetId="1" r:id="rId1"/>
    <sheet name="Лист2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2" l="1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1" i="2"/>
  <c r="A8" i="1" l="1" a="1"/>
  <c r="A8" i="1" s="1"/>
  <c r="A2" i="2" l="1"/>
  <c r="A3" i="2"/>
  <c r="A4" i="2"/>
  <c r="A5" i="2"/>
  <c r="A6" i="2"/>
  <c r="A7" i="2"/>
  <c r="A8" i="2"/>
  <c r="A9" i="2"/>
  <c r="A10" i="2"/>
  <c r="A1" i="2"/>
  <c r="A11" i="2" l="1"/>
  <c r="A19" i="2"/>
  <c r="A17" i="2"/>
  <c r="A15" i="2"/>
  <c r="A13" i="2"/>
  <c r="A20" i="2"/>
  <c r="A18" i="2"/>
  <c r="A16" i="2"/>
  <c r="A14" i="2"/>
  <c r="A12" i="2"/>
  <c r="A22" i="2" l="1"/>
  <c r="A26" i="2"/>
  <c r="A30" i="2"/>
  <c r="A25" i="2"/>
  <c r="A29" i="2"/>
  <c r="A24" i="2"/>
  <c r="A28" i="2"/>
  <c r="A23" i="2"/>
  <c r="A27" i="2"/>
  <c r="A21" i="2"/>
  <c r="A9" i="1" a="1"/>
  <c r="A9" i="1" s="1"/>
  <c r="A10" i="1" a="1"/>
  <c r="A10" i="1" s="1"/>
  <c r="A11" i="1" a="1"/>
  <c r="A11" i="1" s="1"/>
  <c r="A12" i="1" a="1"/>
  <c r="A12" i="1" s="1"/>
  <c r="A13" i="1" a="1"/>
  <c r="A13" i="1" s="1"/>
  <c r="A14" i="1" a="1"/>
  <c r="A14" i="1" s="1"/>
  <c r="A15" i="1" a="1"/>
  <c r="A15" i="1" s="1"/>
  <c r="A16" i="1" a="1"/>
  <c r="A16" i="1" s="1"/>
  <c r="A17" i="1" a="1"/>
  <c r="A17" i="1" s="1"/>
</calcChain>
</file>

<file path=xl/sharedStrings.xml><?xml version="1.0" encoding="utf-8"?>
<sst xmlns="http://schemas.openxmlformats.org/spreadsheetml/2006/main" count="9" uniqueCount="9">
  <si>
    <t>Выходные</t>
  </si>
  <si>
    <t>будни</t>
  </si>
  <si>
    <t>выходные</t>
  </si>
  <si>
    <t>фактор</t>
  </si>
  <si>
    <t>антел</t>
  </si>
  <si>
    <t>да</t>
  </si>
  <si>
    <t>нет</t>
  </si>
  <si>
    <t>может</t>
  </si>
  <si>
    <t>как 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</si>
</sst>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mmmm\ yyyy;@"/>
    <numFmt numFmtId="165" formatCode="[h]:mm"/>
  </numFmts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1" xfId="0" applyFont="1" applyFill="1" applyBorder="1" applyAlignment="1" applyProtection="1">
      <alignment horizontal="center" vertical="center"/>
      <protection locked="0" hidden="1"/>
    </xf>
    <xf numFmtId="14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  <protection locked="0" hidden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center" wrapText="1"/>
      <protection hidden="1"/>
    </xf>
    <xf numFmtId="0" fontId="1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 applyProtection="1">
      <alignment horizontal="center"/>
      <protection hidden="1"/>
    </xf>
    <xf numFmtId="0" fontId="2" fillId="0" borderId="1" xfId="0" applyNumberFormat="1" applyFont="1" applyFill="1" applyBorder="1" applyAlignment="1" applyProtection="1">
      <alignment horizontal="center"/>
      <protection hidden="1"/>
    </xf>
    <xf numFmtId="0" fontId="0" fillId="0" borderId="0" xfId="0" applyFont="1" applyFill="1"/>
    <xf numFmtId="0" fontId="3" fillId="0" borderId="0" xfId="0" applyFont="1" applyFill="1" applyBorder="1" applyAlignment="1" applyProtection="1">
      <alignment horizontal="center" vertical="center"/>
      <protection locked="0"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17"/>
  <sheetViews>
    <sheetView workbookViewId="0">
      <selection activeCell="A8" sqref="A8"/>
    </sheetView>
  </sheetViews>
  <sheetFormatPr defaultRowHeight="15.75" x14ac:dyDescent="0.25"/>
  <cols>
    <col min="1" max="1" width="18.7109375" style="4" customWidth="1"/>
    <col min="2" max="2" width="3.7109375" style="5" customWidth="1"/>
    <col min="3" max="3" width="9.7109375" style="5" customWidth="1"/>
    <col min="4" max="4" width="14" style="5" customWidth="1"/>
    <col min="5" max="5" width="9.7109375" style="5" customWidth="1"/>
    <col min="6" max="16384" width="9.140625" style="5"/>
  </cols>
  <sheetData>
    <row r="1" spans="1:6" ht="15.75" customHeight="1" x14ac:dyDescent="0.25">
      <c r="A1" s="7"/>
    </row>
    <row r="2" spans="1:6" ht="15.75" customHeight="1" x14ac:dyDescent="0.25">
      <c r="A2" s="9">
        <v>42826</v>
      </c>
      <c r="C2" s="16"/>
      <c r="D2" s="16"/>
      <c r="E2" s="16"/>
    </row>
    <row r="3" spans="1:6" ht="15.75" customHeight="1" x14ac:dyDescent="0.25">
      <c r="A3" s="9"/>
      <c r="C3" s="10" t="s">
        <v>1</v>
      </c>
      <c r="D3" s="6"/>
      <c r="E3" s="10" t="s">
        <v>2</v>
      </c>
      <c r="F3" s="11"/>
    </row>
    <row r="4" spans="1:6" ht="15.75" customHeight="1" x14ac:dyDescent="0.25">
      <c r="A4" s="7"/>
      <c r="C4" s="1" t="s">
        <v>3</v>
      </c>
      <c r="D4" s="5">
        <v>33</v>
      </c>
      <c r="E4" s="3" t="s">
        <v>5</v>
      </c>
    </row>
    <row r="5" spans="1:6" ht="15.75" customHeight="1" x14ac:dyDescent="0.25">
      <c r="A5" s="8"/>
      <c r="C5" s="1">
        <v>2</v>
      </c>
      <c r="D5" s="5">
        <v>44</v>
      </c>
      <c r="E5" s="3" t="s">
        <v>6</v>
      </c>
    </row>
    <row r="6" spans="1:6" x14ac:dyDescent="0.25">
      <c r="C6" s="1" t="s">
        <v>4</v>
      </c>
      <c r="D6" s="5">
        <v>87</v>
      </c>
      <c r="E6" s="3"/>
    </row>
    <row r="7" spans="1:6" x14ac:dyDescent="0.25">
      <c r="A7" s="12" t="s">
        <v>0</v>
      </c>
      <c r="C7" s="1">
        <v>45</v>
      </c>
      <c r="D7" s="5">
        <v>86</v>
      </c>
      <c r="E7" s="3" t="s">
        <v>7</v>
      </c>
    </row>
    <row r="8" spans="1:6" x14ac:dyDescent="0.25">
      <c r="A8" s="2">
        <f t="array" ref="A8">IFERROR(SMALL(IF(WEEKDAY($A$2+ROW($1:$35)-1,2)&gt;5,$A$2+ROW($1:$35)-1),ROW(A1)),"")</f>
        <v>42826</v>
      </c>
      <c r="C8" s="1"/>
      <c r="D8" s="5">
        <v>15</v>
      </c>
      <c r="E8" s="3"/>
    </row>
    <row r="9" spans="1:6" x14ac:dyDescent="0.25">
      <c r="A9" s="2">
        <f t="array" ref="A9">IFERROR(SMALL(IF(WEEKDAY($A$2+ROW($1:$35)-1,2)&gt;5,$A$2+ROW($1:$35)-1),ROW(A2)),"")</f>
        <v>42827</v>
      </c>
      <c r="C9" s="1"/>
      <c r="E9" s="3">
        <v>108</v>
      </c>
    </row>
    <row r="10" spans="1:6" x14ac:dyDescent="0.25">
      <c r="A10" s="2">
        <f t="array" ref="A10">IFERROR(SMALL(IF(WEEKDAY($A$2+ROW($1:$35)-1,2)&gt;5,$A$2+ROW($1:$35)-1),ROW(A3)),"")</f>
        <v>42833</v>
      </c>
      <c r="C10" s="1"/>
      <c r="E10" s="3"/>
    </row>
    <row r="11" spans="1:6" x14ac:dyDescent="0.25">
      <c r="A11" s="2">
        <f t="array" ref="A11">IFERROR(SMALL(IF(WEEKDAY($A$2+ROW($1:$35)-1,2)&gt;5,$A$2+ROW($1:$35)-1),ROW(A4)),"")</f>
        <v>42834</v>
      </c>
      <c r="C11" s="1"/>
      <c r="E11" s="3" t="s">
        <v>8</v>
      </c>
    </row>
    <row r="12" spans="1:6" x14ac:dyDescent="0.25">
      <c r="A12" s="2">
        <f t="array" ref="A12">IFERROR(SMALL(IF(WEEKDAY($A$2+ROW($1:$35)-1,2)&gt;5,$A$2+ROW($1:$35)-1),ROW(A5)),"")</f>
        <v>42840</v>
      </c>
      <c r="C12" s="1">
        <v>17</v>
      </c>
      <c r="E12" s="3">
        <v>109</v>
      </c>
    </row>
    <row r="13" spans="1:6" x14ac:dyDescent="0.25">
      <c r="A13" s="2">
        <f t="array" ref="A13">IFERROR(SMALL(IF(WEEKDAY($A$2+ROW($1:$35)-1,2)&gt;5,$A$2+ROW($1:$35)-1),ROW(A6)),"")</f>
        <v>42841</v>
      </c>
      <c r="C13" s="1">
        <v>10</v>
      </c>
      <c r="E13" s="3">
        <v>110</v>
      </c>
    </row>
    <row r="14" spans="1:6" x14ac:dyDescent="0.25">
      <c r="A14" s="2">
        <f t="array" ref="A14">IFERROR(SMALL(IF(WEEKDAY($A$2+ROW($1:$35)-1,2)&gt;5,$A$2+ROW($1:$35)-1),ROW(A7)),"")</f>
        <v>42847</v>
      </c>
    </row>
    <row r="15" spans="1:6" x14ac:dyDescent="0.25">
      <c r="A15" s="2">
        <f t="array" ref="A15">IFERROR(SMALL(IF(WEEKDAY($A$2+ROW($1:$35)-1,2)&gt;5,$A$2+ROW($1:$35)-1),ROW(A8)),"")</f>
        <v>42848</v>
      </c>
    </row>
    <row r="16" spans="1:6" x14ac:dyDescent="0.25">
      <c r="A16" s="2">
        <f t="array" ref="A16">IFERROR(SMALL(IF(WEEKDAY($A$2+ROW($1:$35)-1,2)&gt;5,$A$2+ROW($1:$35)-1),ROW(A9)),"")</f>
        <v>42854</v>
      </c>
    </row>
    <row r="17" spans="1:1" x14ac:dyDescent="0.25">
      <c r="A17" s="2">
        <f t="array" ref="A17">IFERROR(SMALL(IF(WEEKDAY($A$2+ROW($1:$35)-1,2)&gt;5,$A$2+ROW($1:$35)-1),ROW(A10)),"")</f>
        <v>42855</v>
      </c>
    </row>
  </sheetData>
  <mergeCells count="1">
    <mergeCell ref="C2:E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30"/>
  <sheetViews>
    <sheetView tabSelected="1" workbookViewId="0">
      <selection activeCell="B1" sqref="B1"/>
    </sheetView>
  </sheetViews>
  <sheetFormatPr defaultRowHeight="15" x14ac:dyDescent="0.25"/>
  <cols>
    <col min="1" max="1" width="11.28515625" style="15" bestFit="1" customWidth="1"/>
    <col min="2" max="2" width="10.7109375" style="15" bestFit="1" customWidth="1"/>
  </cols>
  <sheetData>
    <row r="1" spans="1:2" ht="15.75" x14ac:dyDescent="0.25">
      <c r="A1" s="13">
        <f>IF(Лист1!$A$2="","",Лист1!$A$2)</f>
        <v>42826</v>
      </c>
      <c r="B1" s="14" t="str">
        <f>IFERROR(IF(ISNUMBER(MATCH(A1,Лист1!$A$8:$A$17,0)),INDEX(Лист1!$E$4:$E$13,COUNTIF($A$1:A1,A1)),INDEX(Лист1!$C$4:$C$13,COUNTIF($A$1:A1,A1)))&amp;"","")</f>
        <v>да</v>
      </c>
    </row>
    <row r="2" spans="1:2" ht="15.75" x14ac:dyDescent="0.25">
      <c r="A2" s="13">
        <f>IF(Лист1!$A$2="","",Лист1!$A$2)</f>
        <v>42826</v>
      </c>
      <c r="B2" s="14" t="str">
        <f>IFERROR(IF(ISNUMBER(MATCH(A2,Лист1!$A$8:$A$17,0)),INDEX(Лист1!$E$4:$E$13,COUNTIF($A$1:A2,A2)),INDEX(Лист1!$C$4:$C$13,COUNTIF($A$1:A2,A2)))&amp;"","")</f>
        <v>нет</v>
      </c>
    </row>
    <row r="3" spans="1:2" ht="15.75" x14ac:dyDescent="0.25">
      <c r="A3" s="13">
        <f>IF(Лист1!$A$2="","",Лист1!$A$2)</f>
        <v>42826</v>
      </c>
      <c r="B3" s="14" t="str">
        <f>IFERROR(IF(ISNUMBER(MATCH(A3,Лист1!$A$8:$A$17,0)),INDEX(Лист1!$E$4:$E$13,COUNTIF($A$1:A3,A3)),INDEX(Лист1!$C$4:$C$13,COUNTIF($A$1:A3,A3)))&amp;"","")</f>
        <v/>
      </c>
    </row>
    <row r="4" spans="1:2" ht="15.75" x14ac:dyDescent="0.25">
      <c r="A4" s="13">
        <f>IF(Лист1!$A$2="","",Лист1!$A$2)</f>
        <v>42826</v>
      </c>
      <c r="B4" s="14" t="str">
        <f>IFERROR(IF(ISNUMBER(MATCH(A4,Лист1!$A$8:$A$17,0)),INDEX(Лист1!$E$4:$E$13,COUNTIF($A$1:A4,A4)),INDEX(Лист1!$C$4:$C$13,COUNTIF($A$1:A4,A4)))&amp;"","")</f>
        <v>может</v>
      </c>
    </row>
    <row r="5" spans="1:2" ht="15.75" x14ac:dyDescent="0.25">
      <c r="A5" s="13">
        <f>IF(Лист1!$A$2="","",Лист1!$A$2)</f>
        <v>42826</v>
      </c>
      <c r="B5" s="14" t="str">
        <f>IFERROR(IF(ISNUMBER(MATCH(A5,Лист1!$A$8:$A$17,0)),INDEX(Лист1!$E$4:$E$13,COUNTIF($A$1:A5,A5)),INDEX(Лист1!$C$4:$C$13,COUNTIF($A$1:A5,A5)))&amp;"","")</f>
        <v/>
      </c>
    </row>
    <row r="6" spans="1:2" ht="15.75" x14ac:dyDescent="0.25">
      <c r="A6" s="13">
        <f>IF(Лист1!$A$2="","",Лист1!$A$2)</f>
        <v>42826</v>
      </c>
      <c r="B6" s="14" t="str">
        <f>IFERROR(IF(ISNUMBER(MATCH(A6,Лист1!$A$8:$A$17,0)),INDEX(Лист1!$E$4:$E$13,COUNTIF($A$1:A6,A6)),INDEX(Лист1!$C$4:$C$13,COUNTIF($A$1:A6,A6)))&amp;"","")</f>
        <v>108</v>
      </c>
    </row>
    <row r="7" spans="1:2" ht="15.75" x14ac:dyDescent="0.25">
      <c r="A7" s="13">
        <f>IF(Лист1!$A$2="","",Лист1!$A$2)</f>
        <v>42826</v>
      </c>
      <c r="B7" s="14" t="str">
        <f>IFERROR(IF(ISNUMBER(MATCH(A7,Лист1!$A$8:$A$17,0)),INDEX(Лист1!$E$4:$E$13,COUNTIF($A$1:A7,A7)),INDEX(Лист1!$C$4:$C$13,COUNTIF($A$1:A7,A7)))&amp;"","")</f>
        <v/>
      </c>
    </row>
    <row r="8" spans="1:2" ht="15.75" x14ac:dyDescent="0.25">
      <c r="A8" s="13">
        <f>IF(Лист1!$A$2="","",Лист1!$A$2)</f>
        <v>42826</v>
      </c>
      <c r="B8" s="14" t="str">
        <f>IFERROR(IF(ISNUMBER(MATCH(A8,Лист1!$A$8:$A$17,0)),INDEX(Лист1!$E$4:$E$13,COUNTIF($A$1:A8,A8)),INDEX(Лист1!$C$4:$C$13,COUNTIF($A$1:A8,A8)))&amp;"","")</f>
        <v>как то</v>
      </c>
    </row>
    <row r="9" spans="1:2" ht="15.75" x14ac:dyDescent="0.25">
      <c r="A9" s="13">
        <f>IF(Лист1!$A$2="","",Лист1!$A$2)</f>
        <v>42826</v>
      </c>
      <c r="B9" s="14" t="str">
        <f>IFERROR(IF(ISNUMBER(MATCH(A9,Лист1!$A$8:$A$17,0)),INDEX(Лист1!$E$4:$E$13,COUNTIF($A$1:A9,A9)),INDEX(Лист1!$C$4:$C$13,COUNTIF($A$1:A9,A9)))&amp;"","")</f>
        <v>109</v>
      </c>
    </row>
    <row r="10" spans="1:2" ht="15.75" x14ac:dyDescent="0.25">
      <c r="A10" s="13">
        <f>IF(Лист1!$A$2="","",Лист1!$A$2)</f>
        <v>42826</v>
      </c>
      <c r="B10" s="14" t="str">
        <f>IFERROR(IF(ISNUMBER(MATCH(A10,Лист1!$A$8:$A$17,0)),INDEX(Лист1!$E$4:$E$13,COUNTIF($A$1:A10,A10)),INDEX(Лист1!$C$4:$C$13,COUNTIF($A$1:A10,A10)))&amp;"","")</f>
        <v>110</v>
      </c>
    </row>
    <row r="11" spans="1:2" ht="15.75" x14ac:dyDescent="0.25">
      <c r="A11" s="13">
        <f>IF(ISERR(A1+1),"",IF(A1+1&lt;=EOMONTH(Лист1!$A$2,0),A1+1,""))</f>
        <v>42827</v>
      </c>
      <c r="B11" s="14" t="str">
        <f>IFERROR(IF(ISNUMBER(MATCH(A11,Лист1!$A$8:$A$17,0)),INDEX(Лист1!$E$4:$E$13,COUNTIF($A$1:A11,A11)),INDEX(Лист1!$C$4:$C$13,COUNTIF($A$1:A11,A11)))&amp;"","")</f>
        <v>да</v>
      </c>
    </row>
    <row r="12" spans="1:2" ht="15.75" x14ac:dyDescent="0.25">
      <c r="A12" s="13">
        <f>IF(ISERR(A2+1),"",IF(A2+1&lt;=EOMONTH(Лист1!$A$2,0),A2+1,""))</f>
        <v>42827</v>
      </c>
      <c r="B12" s="14" t="str">
        <f>IFERROR(IF(ISNUMBER(MATCH(A12,Лист1!$A$8:$A$17,0)),INDEX(Лист1!$E$4:$E$13,COUNTIF($A$1:A12,A12)),INDEX(Лист1!$C$4:$C$13,COUNTIF($A$1:A12,A12)))&amp;"","")</f>
        <v>нет</v>
      </c>
    </row>
    <row r="13" spans="1:2" ht="15.75" x14ac:dyDescent="0.25">
      <c r="A13" s="13">
        <f>IF(ISERR(A3+1),"",IF(A3+1&lt;=EOMONTH(Лист1!$A$2,0),A3+1,""))</f>
        <v>42827</v>
      </c>
      <c r="B13" s="14" t="str">
        <f>IFERROR(IF(ISNUMBER(MATCH(A13,Лист1!$A$8:$A$17,0)),INDEX(Лист1!$E$4:$E$13,COUNTIF($A$1:A13,A13)),INDEX(Лист1!$C$4:$C$13,COUNTIF($A$1:A13,A13)))&amp;"","")</f>
        <v/>
      </c>
    </row>
    <row r="14" spans="1:2" ht="15.75" x14ac:dyDescent="0.25">
      <c r="A14" s="13">
        <f>IF(ISERR(A4+1),"",IF(A4+1&lt;=EOMONTH(Лист1!$A$2,0),A4+1,""))</f>
        <v>42827</v>
      </c>
      <c r="B14" s="14" t="str">
        <f>IFERROR(IF(ISNUMBER(MATCH(A14,Лист1!$A$8:$A$17,0)),INDEX(Лист1!$E$4:$E$13,COUNTIF($A$1:A14,A14)),INDEX(Лист1!$C$4:$C$13,COUNTIF($A$1:A14,A14)))&amp;"","")</f>
        <v>может</v>
      </c>
    </row>
    <row r="15" spans="1:2" ht="15.75" x14ac:dyDescent="0.25">
      <c r="A15" s="13">
        <f>IF(ISERR(A5+1),"",IF(A5+1&lt;=EOMONTH(Лист1!$A$2,0),A5+1,""))</f>
        <v>42827</v>
      </c>
      <c r="B15" s="14" t="str">
        <f>IFERROR(IF(ISNUMBER(MATCH(A15,Лист1!$A$8:$A$17,0)),INDEX(Лист1!$E$4:$E$13,COUNTIF($A$1:A15,A15)),INDEX(Лист1!$C$4:$C$13,COUNTIF($A$1:A15,A15)))&amp;"","")</f>
        <v/>
      </c>
    </row>
    <row r="16" spans="1:2" ht="15.75" x14ac:dyDescent="0.25">
      <c r="A16" s="13">
        <f>IF(ISERR(A6+1),"",IF(A6+1&lt;=EOMONTH(Лист1!$A$2,0),A6+1,""))</f>
        <v>42827</v>
      </c>
      <c r="B16" s="14" t="str">
        <f>IFERROR(IF(ISNUMBER(MATCH(A16,Лист1!$A$8:$A$17,0)),INDEX(Лист1!$E$4:$E$13,COUNTIF($A$1:A16,A16)),INDEX(Лист1!$C$4:$C$13,COUNTIF($A$1:A16,A16)))&amp;"","")</f>
        <v>108</v>
      </c>
    </row>
    <row r="17" spans="1:2" ht="15.75" x14ac:dyDescent="0.25">
      <c r="A17" s="13">
        <f>IF(ISERR(A7+1),"",IF(A7+1&lt;=EOMONTH(Лист1!$A$2,0),A7+1,""))</f>
        <v>42827</v>
      </c>
      <c r="B17" s="14" t="str">
        <f>IFERROR(IF(ISNUMBER(MATCH(A17,Лист1!$A$8:$A$17,0)),INDEX(Лист1!$E$4:$E$13,COUNTIF($A$1:A17,A17)),INDEX(Лист1!$C$4:$C$13,COUNTIF($A$1:A17,A17)))&amp;"","")</f>
        <v/>
      </c>
    </row>
    <row r="18" spans="1:2" ht="15.75" x14ac:dyDescent="0.25">
      <c r="A18" s="13">
        <f>IF(ISERR(A8+1),"",IF(A8+1&lt;=EOMONTH(Лист1!$A$2,0),A8+1,""))</f>
        <v>42827</v>
      </c>
      <c r="B18" s="14" t="str">
        <f>IFERROR(IF(ISNUMBER(MATCH(A18,Лист1!$A$8:$A$17,0)),INDEX(Лист1!$E$4:$E$13,COUNTIF($A$1:A18,A18)),INDEX(Лист1!$C$4:$C$13,COUNTIF($A$1:A18,A18)))&amp;"","")</f>
        <v>как то</v>
      </c>
    </row>
    <row r="19" spans="1:2" ht="15.75" x14ac:dyDescent="0.25">
      <c r="A19" s="13">
        <f>IF(ISERR(A9+1),"",IF(A9+1&lt;=EOMONTH(Лист1!$A$2,0),A9+1,""))</f>
        <v>42827</v>
      </c>
      <c r="B19" s="14" t="str">
        <f>IFERROR(IF(ISNUMBER(MATCH(A19,Лист1!$A$8:$A$17,0)),INDEX(Лист1!$E$4:$E$13,COUNTIF($A$1:A19,A19)),INDEX(Лист1!$C$4:$C$13,COUNTIF($A$1:A19,A19)))&amp;"","")</f>
        <v>109</v>
      </c>
    </row>
    <row r="20" spans="1:2" ht="15.75" x14ac:dyDescent="0.25">
      <c r="A20" s="13">
        <f>IF(ISERR(A10+1),"",IF(A10+1&lt;=EOMONTH(Лист1!$A$2,0),A10+1,""))</f>
        <v>42827</v>
      </c>
      <c r="B20" s="14" t="str">
        <f>IFERROR(IF(ISNUMBER(MATCH(A20,Лист1!$A$8:$A$17,0)),INDEX(Лист1!$E$4:$E$13,COUNTIF($A$1:A20,A20)),INDEX(Лист1!$C$4:$C$13,COUNTIF($A$1:A20,A20)))&amp;"","")</f>
        <v>110</v>
      </c>
    </row>
    <row r="21" spans="1:2" ht="15.75" x14ac:dyDescent="0.25">
      <c r="A21" s="13">
        <f>IF(ISERR(A11+1),"",IF(A11+1&lt;=EOMONTH(Лист1!$A$2,0),A11+1,""))</f>
        <v>42828</v>
      </c>
      <c r="B21" s="14" t="str">
        <f>IFERROR(IF(ISNUMBER(MATCH(A21,Лист1!$A$8:$A$17,0)),INDEX(Лист1!$E$4:$E$13,COUNTIF($A$1:A21,A21)),INDEX(Лист1!$C$4:$C$13,COUNTIF($A$1:A21,A21)))&amp;"","")</f>
        <v>фактор</v>
      </c>
    </row>
    <row r="22" spans="1:2" ht="15.75" x14ac:dyDescent="0.25">
      <c r="A22" s="13">
        <f>IF(ISERR(A12+1),"",IF(A12+1&lt;=EOMONTH(Лист1!$A$2,0),A12+1,""))</f>
        <v>42828</v>
      </c>
      <c r="B22" s="14" t="str">
        <f>IFERROR(IF(ISNUMBER(MATCH(A22,Лист1!$A$8:$A$17,0)),INDEX(Лист1!$E$4:$E$13,COUNTIF($A$1:A22,A22)),INDEX(Лист1!$C$4:$C$13,COUNTIF($A$1:A22,A22)))&amp;"","")</f>
        <v>2</v>
      </c>
    </row>
    <row r="23" spans="1:2" ht="15.75" x14ac:dyDescent="0.25">
      <c r="A23" s="13">
        <f>IF(ISERR(A13+1),"",IF(A13+1&lt;=EOMONTH(Лист1!$A$2,0),A13+1,""))</f>
        <v>42828</v>
      </c>
      <c r="B23" s="14" t="str">
        <f>IFERROR(IF(ISNUMBER(MATCH(A23,Лист1!$A$8:$A$17,0)),INDEX(Лист1!$E$4:$E$13,COUNTIF($A$1:A23,A23)),INDEX(Лист1!$C$4:$C$13,COUNTIF($A$1:A23,A23)))&amp;"","")</f>
        <v>антел</v>
      </c>
    </row>
    <row r="24" spans="1:2" ht="15.75" x14ac:dyDescent="0.25">
      <c r="A24" s="13">
        <f>IF(ISERR(A14+1),"",IF(A14+1&lt;=EOMONTH(Лист1!$A$2,0),A14+1,""))</f>
        <v>42828</v>
      </c>
      <c r="B24" s="14" t="str">
        <f>IFERROR(IF(ISNUMBER(MATCH(A24,Лист1!$A$8:$A$17,0)),INDEX(Лист1!$E$4:$E$13,COUNTIF($A$1:A24,A24)),INDEX(Лист1!$C$4:$C$13,COUNTIF($A$1:A24,A24)))&amp;"","")</f>
        <v>45</v>
      </c>
    </row>
    <row r="25" spans="1:2" ht="15.75" x14ac:dyDescent="0.25">
      <c r="A25" s="13">
        <f>IF(ISERR(A15+1),"",IF(A15+1&lt;=EOMONTH(Лист1!$A$2,0),A15+1,""))</f>
        <v>42828</v>
      </c>
      <c r="B25" s="14" t="str">
        <f>IFERROR(IF(ISNUMBER(MATCH(A25,Лист1!$A$8:$A$17,0)),INDEX(Лист1!$E$4:$E$13,COUNTIF($A$1:A25,A25)),INDEX(Лист1!$C$4:$C$13,COUNTIF($A$1:A25,A25)))&amp;"","")</f>
        <v/>
      </c>
    </row>
    <row r="26" spans="1:2" ht="15.75" x14ac:dyDescent="0.25">
      <c r="A26" s="13">
        <f>IF(ISERR(A16+1),"",IF(A16+1&lt;=EOMONTH(Лист1!$A$2,0),A16+1,""))</f>
        <v>42828</v>
      </c>
      <c r="B26" s="14" t="str">
        <f>IFERROR(IF(ISNUMBER(MATCH(A26,Лист1!$A$8:$A$17,0)),INDEX(Лист1!$E$4:$E$13,COUNTIF($A$1:A26,A26)),INDEX(Лист1!$C$4:$C$13,COUNTIF($A$1:A26,A26)))&amp;"","")</f>
        <v/>
      </c>
    </row>
    <row r="27" spans="1:2" ht="15.75" x14ac:dyDescent="0.25">
      <c r="A27" s="13">
        <f>IF(ISERR(A17+1),"",IF(A17+1&lt;=EOMONTH(Лист1!$A$2,0),A17+1,""))</f>
        <v>42828</v>
      </c>
      <c r="B27" s="14" t="str">
        <f>IFERROR(IF(ISNUMBER(MATCH(A27,Лист1!$A$8:$A$17,0)),INDEX(Лист1!$E$4:$E$13,COUNTIF($A$1:A27,A27)),INDEX(Лист1!$C$4:$C$13,COUNTIF($A$1:A27,A27)))&amp;"","")</f>
        <v/>
      </c>
    </row>
    <row r="28" spans="1:2" ht="15.75" x14ac:dyDescent="0.25">
      <c r="A28" s="13">
        <f>IF(ISERR(A18+1),"",IF(A18+1&lt;=EOMONTH(Лист1!$A$2,0),A18+1,""))</f>
        <v>42828</v>
      </c>
      <c r="B28" s="14" t="str">
        <f>IFERROR(IF(ISNUMBER(MATCH(A28,Лист1!$A$8:$A$17,0)),INDEX(Лист1!$E$4:$E$13,COUNTIF($A$1:A28,A28)),INDEX(Лист1!$C$4:$C$13,COUNTIF($A$1:A28,A28)))&amp;"","")</f>
        <v/>
      </c>
    </row>
    <row r="29" spans="1:2" ht="15.75" x14ac:dyDescent="0.25">
      <c r="A29" s="13">
        <f>IF(ISERR(A19+1),"",IF(A19+1&lt;=EOMONTH(Лист1!$A$2,0),A19+1,""))</f>
        <v>42828</v>
      </c>
      <c r="B29" s="14" t="str">
        <f>IFERROR(IF(ISNUMBER(MATCH(A29,Лист1!$A$8:$A$17,0)),INDEX(Лист1!$E$4:$E$13,COUNTIF($A$1:A29,A29)),INDEX(Лист1!$C$4:$C$13,COUNTIF($A$1:A29,A29)))&amp;"","")</f>
        <v>17</v>
      </c>
    </row>
    <row r="30" spans="1:2" ht="15.75" x14ac:dyDescent="0.25">
      <c r="A30" s="13">
        <f>IF(ISERR(A20+1),"",IF(A20+1&lt;=EOMONTH(Лист1!$A$2,0),A20+1,""))</f>
        <v>42828</v>
      </c>
      <c r="B30" s="14" t="str">
        <f>IFERROR(IF(ISNUMBER(MATCH(A30,Лист1!$A$8:$A$17,0)),INDEX(Лист1!$E$4:$E$13,COUNTIF($A$1:A30,A30)),INDEX(Лист1!$C$4:$C$13,COUNTIF($A$1:A30,A30)))&amp;"","")</f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Djim</dc:creator>
  <cp:lastModifiedBy>Elena</cp:lastModifiedBy>
  <dcterms:created xsi:type="dcterms:W3CDTF">2017-04-07T18:25:09Z</dcterms:created>
  <dcterms:modified xsi:type="dcterms:W3CDTF">2017-04-09T10:01:23Z</dcterms:modified>
</cp:coreProperties>
</file>