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/>
  <bookViews>
    <workbookView xWindow="0" yWindow="0" windowWidth="20730" windowHeight="11760"/>
  </bookViews>
  <sheets>
    <sheet name="Лист1" sheetId="1" r:id="rId1"/>
    <sheet name="Sheet1" sheetId="2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F5" i="2" l="1"/>
  <c r="E5" i="2"/>
  <c r="E2" i="2"/>
  <c r="E2" i="1"/>
  <c r="F2" i="1"/>
  <c r="F5" i="1"/>
  <c r="E5" i="1"/>
  <c r="G1" i="1"/>
  <c r="H1" i="1"/>
</calcChain>
</file>

<file path=xl/sharedStrings.xml><?xml version="1.0" encoding="utf-8"?>
<sst xmlns="http://schemas.openxmlformats.org/spreadsheetml/2006/main" count="10" uniqueCount="6">
  <si>
    <t>Высота</t>
  </si>
  <si>
    <t>День</t>
  </si>
  <si>
    <t>Половина высоты</t>
  </si>
  <si>
    <t>Искомые значения</t>
  </si>
  <si>
    <t>нужно найти два дня, слева и справа от максимума, где высота была равной половине от максимальной.</t>
  </si>
  <si>
    <t>Половину максимальной высоты я могу найти, но как найти два значения, близкие к получившейся дробной величине?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</si>
</sst>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Высота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Лист1!$A$2:$A$19</c:f>
              <c:numCache>
                <c:formatCode>General</c:formatCode>
                <c:ptCount val="18"/>
                <c:pt idx="0">
                  <c:v>592</c:v>
                </c:pt>
                <c:pt idx="1">
                  <c:v>574</c:v>
                </c:pt>
                <c:pt idx="2">
                  <c:v>556</c:v>
                </c:pt>
                <c:pt idx="3">
                  <c:v>538</c:v>
                </c:pt>
                <c:pt idx="4">
                  <c:v>520</c:v>
                </c:pt>
                <c:pt idx="5">
                  <c:v>502</c:v>
                </c:pt>
                <c:pt idx="6">
                  <c:v>490</c:v>
                </c:pt>
                <c:pt idx="7">
                  <c:v>484</c:v>
                </c:pt>
                <c:pt idx="8">
                  <c:v>478</c:v>
                </c:pt>
                <c:pt idx="9">
                  <c:v>474</c:v>
                </c:pt>
                <c:pt idx="10">
                  <c:v>472</c:v>
                </c:pt>
                <c:pt idx="11">
                  <c:v>470</c:v>
                </c:pt>
                <c:pt idx="12">
                  <c:v>468</c:v>
                </c:pt>
                <c:pt idx="13">
                  <c:v>466</c:v>
                </c:pt>
                <c:pt idx="14">
                  <c:v>464</c:v>
                </c:pt>
                <c:pt idx="15">
                  <c:v>462</c:v>
                </c:pt>
                <c:pt idx="16">
                  <c:v>460</c:v>
                </c:pt>
                <c:pt idx="17">
                  <c:v>458</c:v>
                </c:pt>
              </c:numCache>
            </c:numRef>
          </c:xVal>
          <c:yVal>
            <c:numRef>
              <c:f>Лист1!$B$2:$B$19</c:f>
              <c:numCache>
                <c:formatCode>General</c:formatCode>
                <c:ptCount val="18"/>
                <c:pt idx="0">
                  <c:v>1.7999999999999683E-3</c:v>
                </c:pt>
                <c:pt idx="1">
                  <c:v>6.6999999999999837E-3</c:v>
                </c:pt>
                <c:pt idx="2">
                  <c:v>1.2699999999999989E-2</c:v>
                </c:pt>
                <c:pt idx="3">
                  <c:v>1.7899999999999999E-2</c:v>
                </c:pt>
                <c:pt idx="4">
                  <c:v>3.4999999999999976E-2</c:v>
                </c:pt>
                <c:pt idx="5">
                  <c:v>1.55E-2</c:v>
                </c:pt>
                <c:pt idx="6">
                  <c:v>1.0599999999999998E-2</c:v>
                </c:pt>
                <c:pt idx="7">
                  <c:v>7.5000000000000067E-3</c:v>
                </c:pt>
                <c:pt idx="8">
                  <c:v>5.0000000000000044E-3</c:v>
                </c:pt>
                <c:pt idx="9">
                  <c:v>3.7999999999999701E-3</c:v>
                </c:pt>
                <c:pt idx="10">
                  <c:v>3.3000000000000251E-3</c:v>
                </c:pt>
                <c:pt idx="11">
                  <c:v>2.7999999999999692E-3</c:v>
                </c:pt>
                <c:pt idx="12">
                  <c:v>2.4000000000000132E-3</c:v>
                </c:pt>
                <c:pt idx="13">
                  <c:v>1.8000000000000238E-3</c:v>
                </c:pt>
                <c:pt idx="14">
                  <c:v>1.4000000000000123E-3</c:v>
                </c:pt>
                <c:pt idx="15">
                  <c:v>1.2000000000000344E-3</c:v>
                </c:pt>
                <c:pt idx="16">
                  <c:v>7.999999999999674E-4</c:v>
                </c:pt>
                <c:pt idx="17">
                  <c:v>1.9999999999997797E-4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50752"/>
        <c:axId val="29052928"/>
      </c:scatterChart>
      <c:valAx>
        <c:axId val="29050752"/>
        <c:scaling>
          <c:orientation val="minMax"/>
          <c:min val="4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9052928"/>
        <c:crosses val="autoZero"/>
        <c:crossBetween val="midCat"/>
      </c:valAx>
      <c:valAx>
        <c:axId val="2905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905075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[1]Лист1!$B$1</c:f>
              <c:strCache>
                <c:ptCount val="1"/>
                <c:pt idx="0">
                  <c:v>Высота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[1]Лист1!$A$2:$A$19</c:f>
              <c:numCache>
                <c:formatCode>General</c:formatCode>
                <c:ptCount val="18"/>
                <c:pt idx="0">
                  <c:v>592</c:v>
                </c:pt>
                <c:pt idx="1">
                  <c:v>574</c:v>
                </c:pt>
                <c:pt idx="2">
                  <c:v>556</c:v>
                </c:pt>
                <c:pt idx="3">
                  <c:v>538</c:v>
                </c:pt>
                <c:pt idx="4">
                  <c:v>520</c:v>
                </c:pt>
                <c:pt idx="5">
                  <c:v>502</c:v>
                </c:pt>
                <c:pt idx="6">
                  <c:v>490</c:v>
                </c:pt>
                <c:pt idx="7">
                  <c:v>484</c:v>
                </c:pt>
                <c:pt idx="8">
                  <c:v>478</c:v>
                </c:pt>
                <c:pt idx="9">
                  <c:v>474</c:v>
                </c:pt>
                <c:pt idx="10">
                  <c:v>472</c:v>
                </c:pt>
                <c:pt idx="11">
                  <c:v>470</c:v>
                </c:pt>
                <c:pt idx="12">
                  <c:v>468</c:v>
                </c:pt>
                <c:pt idx="13">
                  <c:v>466</c:v>
                </c:pt>
                <c:pt idx="14">
                  <c:v>464</c:v>
                </c:pt>
                <c:pt idx="15">
                  <c:v>462</c:v>
                </c:pt>
                <c:pt idx="16">
                  <c:v>460</c:v>
                </c:pt>
                <c:pt idx="17">
                  <c:v>458</c:v>
                </c:pt>
              </c:numCache>
            </c:numRef>
          </c:xVal>
          <c:yVal>
            <c:numRef>
              <c:f>[1]Лист1!$B$2:$B$19</c:f>
              <c:numCache>
                <c:formatCode>General</c:formatCode>
                <c:ptCount val="18"/>
                <c:pt idx="0">
                  <c:v>1.7999999999999683E-3</c:v>
                </c:pt>
                <c:pt idx="1">
                  <c:v>6.6999999999999837E-3</c:v>
                </c:pt>
                <c:pt idx="2">
                  <c:v>1.2699999999999989E-2</c:v>
                </c:pt>
                <c:pt idx="3">
                  <c:v>1.7899999999999999E-2</c:v>
                </c:pt>
                <c:pt idx="4">
                  <c:v>0.02</c:v>
                </c:pt>
                <c:pt idx="5">
                  <c:v>1.7000000000000001E-2</c:v>
                </c:pt>
                <c:pt idx="6">
                  <c:v>1.0599999999999998E-2</c:v>
                </c:pt>
                <c:pt idx="7">
                  <c:v>7.5000000000000067E-3</c:v>
                </c:pt>
                <c:pt idx="8">
                  <c:v>5.0000000000000044E-3</c:v>
                </c:pt>
                <c:pt idx="9">
                  <c:v>3.7999999999999701E-3</c:v>
                </c:pt>
                <c:pt idx="10">
                  <c:v>3.3000000000000251E-3</c:v>
                </c:pt>
                <c:pt idx="11">
                  <c:v>2.7999999999999692E-3</c:v>
                </c:pt>
                <c:pt idx="12">
                  <c:v>2.4000000000000132E-3</c:v>
                </c:pt>
                <c:pt idx="13">
                  <c:v>1.8000000000000238E-3</c:v>
                </c:pt>
                <c:pt idx="14">
                  <c:v>1.4000000000000123E-3</c:v>
                </c:pt>
                <c:pt idx="15">
                  <c:v>1.2000000000000344E-3</c:v>
                </c:pt>
                <c:pt idx="16">
                  <c:v>7.999999999999674E-4</c:v>
                </c:pt>
                <c:pt idx="17">
                  <c:v>1.9999999999997797E-4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476736"/>
        <c:axId val="199478656"/>
      </c:scatterChart>
      <c:valAx>
        <c:axId val="199476736"/>
        <c:scaling>
          <c:orientation val="minMax"/>
          <c:min val="4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99478656"/>
        <c:crosses val="autoZero"/>
        <c:crossBetween val="midCat"/>
      </c:valAx>
      <c:valAx>
        <c:axId val="19947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9947673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1</xdr:row>
      <xdr:rowOff>161925</xdr:rowOff>
    </xdr:from>
    <xdr:to>
      <xdr:col>14</xdr:col>
      <xdr:colOff>590550</xdr:colOff>
      <xdr:row>20</xdr:row>
      <xdr:rowOff>161925</xdr:rowOff>
    </xdr:to>
    <xdr:graphicFrame macro="">
      <xdr:nvGraphicFramePr>
        <xdr:cNvPr id="102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142875</xdr:colOff>
      <xdr:row>12</xdr:row>
      <xdr:rowOff>19050</xdr:rowOff>
    </xdr:from>
    <xdr:to>
      <xdr:col>14</xdr:col>
      <xdr:colOff>333375</xdr:colOff>
      <xdr:row>12</xdr:row>
      <xdr:rowOff>19050</xdr:rowOff>
    </xdr:to>
    <xdr:cxnSp macro="">
      <xdr:nvCxnSpPr>
        <xdr:cNvPr id="4" name="Прямая соединительная линия 3"/>
        <xdr:cNvCxnSpPr/>
      </xdr:nvCxnSpPr>
      <xdr:spPr>
        <a:xfrm>
          <a:off x="5400675" y="2305050"/>
          <a:ext cx="3848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12</xdr:row>
      <xdr:rowOff>28575</xdr:rowOff>
    </xdr:from>
    <xdr:to>
      <xdr:col>10</xdr:col>
      <xdr:colOff>209550</xdr:colOff>
      <xdr:row>19</xdr:row>
      <xdr:rowOff>66675</xdr:rowOff>
    </xdr:to>
    <xdr:cxnSp macro="">
      <xdr:nvCxnSpPr>
        <xdr:cNvPr id="5" name="Прямая соединительная линия 4"/>
        <xdr:cNvCxnSpPr/>
      </xdr:nvCxnSpPr>
      <xdr:spPr>
        <a:xfrm>
          <a:off x="6686550" y="2314575"/>
          <a:ext cx="0" cy="1371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466725</xdr:colOff>
      <xdr:row>12</xdr:row>
      <xdr:rowOff>19050</xdr:rowOff>
    </xdr:from>
    <xdr:to>
      <xdr:col>11</xdr:col>
      <xdr:colOff>466725</xdr:colOff>
      <xdr:row>19</xdr:row>
      <xdr:rowOff>57150</xdr:rowOff>
    </xdr:to>
    <xdr:cxnSp macro="">
      <xdr:nvCxnSpPr>
        <xdr:cNvPr id="8" name="Прямая соединительная линия 7"/>
        <xdr:cNvCxnSpPr/>
      </xdr:nvCxnSpPr>
      <xdr:spPr>
        <a:xfrm>
          <a:off x="7553325" y="2305050"/>
          <a:ext cx="0" cy="1371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1</xdr:row>
      <xdr:rowOff>161925</xdr:rowOff>
    </xdr:from>
    <xdr:to>
      <xdr:col>14</xdr:col>
      <xdr:colOff>590550</xdr:colOff>
      <xdr:row>20</xdr:row>
      <xdr:rowOff>161925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142875</xdr:colOff>
      <xdr:row>12</xdr:row>
      <xdr:rowOff>171450</xdr:rowOff>
    </xdr:from>
    <xdr:to>
      <xdr:col>14</xdr:col>
      <xdr:colOff>333375</xdr:colOff>
      <xdr:row>12</xdr:row>
      <xdr:rowOff>171450</xdr:rowOff>
    </xdr:to>
    <xdr:cxnSp macro="">
      <xdr:nvCxnSpPr>
        <xdr:cNvPr id="3" name="Прямая соединительная линия 3"/>
        <xdr:cNvCxnSpPr/>
      </xdr:nvCxnSpPr>
      <xdr:spPr>
        <a:xfrm>
          <a:off x="5400675" y="2457450"/>
          <a:ext cx="3848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438150</xdr:colOff>
      <xdr:row>12</xdr:row>
      <xdr:rowOff>161925</xdr:rowOff>
    </xdr:from>
    <xdr:to>
      <xdr:col>9</xdr:col>
      <xdr:colOff>438150</xdr:colOff>
      <xdr:row>19</xdr:row>
      <xdr:rowOff>66675</xdr:rowOff>
    </xdr:to>
    <xdr:cxnSp macro="">
      <xdr:nvCxnSpPr>
        <xdr:cNvPr id="4" name="Прямая соединительная линия 4"/>
        <xdr:cNvCxnSpPr/>
      </xdr:nvCxnSpPr>
      <xdr:spPr>
        <a:xfrm>
          <a:off x="6305550" y="2447925"/>
          <a:ext cx="0" cy="1238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495300</xdr:colOff>
      <xdr:row>12</xdr:row>
      <xdr:rowOff>171450</xdr:rowOff>
    </xdr:from>
    <xdr:to>
      <xdr:col>12</xdr:col>
      <xdr:colOff>495300</xdr:colOff>
      <xdr:row>19</xdr:row>
      <xdr:rowOff>47625</xdr:rowOff>
    </xdr:to>
    <xdr:cxnSp macro="">
      <xdr:nvCxnSpPr>
        <xdr:cNvPr id="5" name="Прямая соединительная линия 7"/>
        <xdr:cNvCxnSpPr/>
      </xdr:nvCxnSpPr>
      <xdr:spPr>
        <a:xfrm>
          <a:off x="8191500" y="2457450"/>
          <a:ext cx="0" cy="12096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923595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">
          <cell r="B1" t="str">
            <v>Высота</v>
          </cell>
        </row>
        <row r="2">
          <cell r="A2">
            <v>592</v>
          </cell>
          <cell r="B2">
            <v>1.7999999999999683E-3</v>
          </cell>
        </row>
        <row r="3">
          <cell r="A3">
            <v>574</v>
          </cell>
          <cell r="B3">
            <v>6.6999999999999837E-3</v>
          </cell>
        </row>
        <row r="4">
          <cell r="A4">
            <v>556</v>
          </cell>
          <cell r="B4">
            <v>1.2699999999999989E-2</v>
          </cell>
        </row>
        <row r="5">
          <cell r="A5">
            <v>538</v>
          </cell>
          <cell r="B5">
            <v>1.7899999999999999E-2</v>
          </cell>
        </row>
        <row r="6">
          <cell r="A6">
            <v>520</v>
          </cell>
          <cell r="B6">
            <v>0.02</v>
          </cell>
        </row>
        <row r="7">
          <cell r="A7">
            <v>502</v>
          </cell>
          <cell r="B7">
            <v>1.7000000000000001E-2</v>
          </cell>
        </row>
        <row r="8">
          <cell r="A8">
            <v>490</v>
          </cell>
          <cell r="B8">
            <v>1.0599999999999998E-2</v>
          </cell>
        </row>
        <row r="9">
          <cell r="A9">
            <v>484</v>
          </cell>
          <cell r="B9">
            <v>7.5000000000000067E-3</v>
          </cell>
        </row>
        <row r="10">
          <cell r="A10">
            <v>478</v>
          </cell>
          <cell r="B10">
            <v>5.0000000000000044E-3</v>
          </cell>
        </row>
        <row r="11">
          <cell r="A11">
            <v>474</v>
          </cell>
          <cell r="B11">
            <v>3.7999999999999701E-3</v>
          </cell>
        </row>
        <row r="12">
          <cell r="A12">
            <v>472</v>
          </cell>
          <cell r="B12">
            <v>3.3000000000000251E-3</v>
          </cell>
        </row>
        <row r="13">
          <cell r="A13">
            <v>470</v>
          </cell>
          <cell r="B13">
            <v>2.7999999999999692E-3</v>
          </cell>
        </row>
        <row r="14">
          <cell r="A14">
            <v>468</v>
          </cell>
          <cell r="B14">
            <v>2.4000000000000132E-3</v>
          </cell>
        </row>
        <row r="15">
          <cell r="A15">
            <v>466</v>
          </cell>
          <cell r="B15">
            <v>1.8000000000000238E-3</v>
          </cell>
        </row>
        <row r="16">
          <cell r="A16">
            <v>464</v>
          </cell>
          <cell r="B16">
            <v>1.4000000000000123E-3</v>
          </cell>
        </row>
        <row r="17">
          <cell r="A17">
            <v>462</v>
          </cell>
          <cell r="B17">
            <v>1.2000000000000344E-3</v>
          </cell>
        </row>
        <row r="18">
          <cell r="A18">
            <v>460</v>
          </cell>
          <cell r="B18">
            <v>7.999999999999674E-4</v>
          </cell>
        </row>
        <row r="19">
          <cell r="A19">
            <v>458</v>
          </cell>
          <cell r="B19">
            <v>1.9999999999997797E-4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23"/>
  <sheetViews>
    <sheetView tabSelected="1" workbookViewId="0">
      <selection activeCell="F5" sqref="F5"/>
    </sheetView>
  </sheetViews>
  <sheetFormatPr defaultRowHeight="15" x14ac:dyDescent="0.25"/>
  <cols>
    <col min="2" max="2" width="14.85546875" customWidth="1"/>
  </cols>
  <sheetData>
    <row r="1" spans="1:8" x14ac:dyDescent="0.25">
      <c r="A1" t="s">
        <v>1</v>
      </c>
      <c r="B1" t="s">
        <v>0</v>
      </c>
      <c r="E1" t="s">
        <v>2</v>
      </c>
      <c r="G1">
        <f>ROW($1:$100)</f>
        <v>1</v>
      </c>
      <c r="H1">
        <f>ROWS($7:7)</f>
        <v>1</v>
      </c>
    </row>
    <row r="2" spans="1:8" x14ac:dyDescent="0.25">
      <c r="A2">
        <v>592</v>
      </c>
      <c r="B2">
        <v>1.7999999999999683E-3</v>
      </c>
      <c r="E2">
        <f>MAX(B2:B19)/2</f>
        <v>1.7499999999999988E-2</v>
      </c>
      <c r="F2">
        <f>MAX(B2:B19)</f>
        <v>3.4999999999999976E-2</v>
      </c>
    </row>
    <row r="3" spans="1:8" x14ac:dyDescent="0.25">
      <c r="A3">
        <v>574</v>
      </c>
      <c r="B3">
        <v>6.6999999999999837E-3</v>
      </c>
    </row>
    <row r="4" spans="1:8" x14ac:dyDescent="0.25">
      <c r="A4">
        <v>556</v>
      </c>
      <c r="B4">
        <v>1.2699999999999989E-2</v>
      </c>
      <c r="E4" t="s">
        <v>3</v>
      </c>
    </row>
    <row r="5" spans="1:8" x14ac:dyDescent="0.25">
      <c r="A5">
        <v>538</v>
      </c>
      <c r="B5">
        <v>1.7899999999999999E-2</v>
      </c>
      <c r="E5" s="1">
        <f>_xlfn.AGGREGATE(15,6,A2:A19/(A2:A19&gt;INDEX(A2:A19,MATCH(MAX(B2:B19),B2:B19,0)))/(B2:B19&lt;MAX(B2:B19)/2),1)</f>
        <v>556</v>
      </c>
      <c r="F5" s="1">
        <f>_xlfn.AGGREGATE(14,6,A2:A19/(A2:A19&lt;INDEX(A2:A19,MATCH(MAX(B2:B19),B2:B19,0)))/(B2:B19&lt;MAX(B2:B19)/2),1)</f>
        <v>502</v>
      </c>
    </row>
    <row r="6" spans="1:8" x14ac:dyDescent="0.25">
      <c r="A6">
        <v>520</v>
      </c>
      <c r="B6">
        <v>3.4999999999999976E-2</v>
      </c>
    </row>
    <row r="7" spans="1:8" x14ac:dyDescent="0.25">
      <c r="A7">
        <v>502</v>
      </c>
      <c r="B7">
        <v>1.55E-2</v>
      </c>
    </row>
    <row r="8" spans="1:8" x14ac:dyDescent="0.25">
      <c r="A8">
        <v>490</v>
      </c>
      <c r="B8">
        <v>1.0599999999999998E-2</v>
      </c>
    </row>
    <row r="9" spans="1:8" x14ac:dyDescent="0.25">
      <c r="A9">
        <v>484</v>
      </c>
      <c r="B9">
        <v>7.5000000000000067E-3</v>
      </c>
    </row>
    <row r="10" spans="1:8" x14ac:dyDescent="0.25">
      <c r="A10">
        <v>478</v>
      </c>
      <c r="B10">
        <v>5.0000000000000044E-3</v>
      </c>
    </row>
    <row r="11" spans="1:8" x14ac:dyDescent="0.25">
      <c r="A11">
        <v>474</v>
      </c>
      <c r="B11">
        <v>3.7999999999999701E-3</v>
      </c>
    </row>
    <row r="12" spans="1:8" x14ac:dyDescent="0.25">
      <c r="A12">
        <v>472</v>
      </c>
      <c r="B12">
        <v>3.3000000000000251E-3</v>
      </c>
    </row>
    <row r="13" spans="1:8" x14ac:dyDescent="0.25">
      <c r="A13">
        <v>470</v>
      </c>
      <c r="B13">
        <v>2.7999999999999692E-3</v>
      </c>
    </row>
    <row r="14" spans="1:8" x14ac:dyDescent="0.25">
      <c r="A14">
        <v>468</v>
      </c>
      <c r="B14">
        <v>2.4000000000000132E-3</v>
      </c>
    </row>
    <row r="15" spans="1:8" x14ac:dyDescent="0.25">
      <c r="A15">
        <v>466</v>
      </c>
      <c r="B15">
        <v>1.8000000000000238E-3</v>
      </c>
    </row>
    <row r="16" spans="1:8" x14ac:dyDescent="0.25">
      <c r="A16">
        <v>464</v>
      </c>
      <c r="B16">
        <v>1.4000000000000123E-3</v>
      </c>
    </row>
    <row r="17" spans="1:2" x14ac:dyDescent="0.25">
      <c r="A17">
        <v>462</v>
      </c>
      <c r="B17">
        <v>1.2000000000000344E-3</v>
      </c>
    </row>
    <row r="18" spans="1:2" x14ac:dyDescent="0.25">
      <c r="A18">
        <v>460</v>
      </c>
      <c r="B18">
        <v>7.999999999999674E-4</v>
      </c>
    </row>
    <row r="19" spans="1:2" x14ac:dyDescent="0.25">
      <c r="A19">
        <v>458</v>
      </c>
      <c r="B19">
        <v>1.9999999999997797E-4</v>
      </c>
    </row>
    <row r="22" spans="1:2" x14ac:dyDescent="0.25">
      <c r="A22" t="s">
        <v>4</v>
      </c>
    </row>
    <row r="23" spans="1:2" x14ac:dyDescent="0.25">
      <c r="A23" t="s">
        <v>5</v>
      </c>
    </row>
  </sheetData>
  <sheetCalcPr fullCalcOnLoa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D16" sqref="D16"/>
    </sheetView>
  </sheetViews>
  <sheetFormatPr defaultRowHeight="15" x14ac:dyDescent="0.25"/>
  <cols>
    <col min="2" max="2" width="14.85546875" customWidth="1"/>
  </cols>
  <sheetData>
    <row r="1" spans="1:6" x14ac:dyDescent="0.25">
      <c r="A1" t="s">
        <v>1</v>
      </c>
      <c r="B1" t="s">
        <v>0</v>
      </c>
      <c r="E1" t="s">
        <v>2</v>
      </c>
    </row>
    <row r="2" spans="1:6" x14ac:dyDescent="0.25">
      <c r="A2">
        <v>592</v>
      </c>
      <c r="B2">
        <v>1.7999999999999683E-3</v>
      </c>
      <c r="E2">
        <f>MAX($B$2:$B$19)/2</f>
        <v>0.01</v>
      </c>
    </row>
    <row r="3" spans="1:6" x14ac:dyDescent="0.25">
      <c r="A3">
        <v>574</v>
      </c>
      <c r="B3">
        <v>6.6999999999999837E-3</v>
      </c>
    </row>
    <row r="4" spans="1:6" x14ac:dyDescent="0.25">
      <c r="A4">
        <v>556</v>
      </c>
      <c r="B4">
        <v>1.2699999999999989E-2</v>
      </c>
      <c r="E4" t="s">
        <v>3</v>
      </c>
    </row>
    <row r="5" spans="1:6" x14ac:dyDescent="0.25">
      <c r="A5">
        <v>538</v>
      </c>
      <c r="B5">
        <v>1.7899999999999999E-2</v>
      </c>
      <c r="E5" s="1">
        <f>_xlfn.AGGREGATE(15,6,A2:A19/(A2:A19&gt;INDEX(A2:A19,MATCH(MAX(B2:B19),B2:B19,0)))/(B2:B19&lt;MAX(B2:B19)/2),1)</f>
        <v>574</v>
      </c>
      <c r="F5" s="1">
        <f>_xlfn.AGGREGATE(14,6,A2:A19/(A2:A19&lt;INDEX(A2:A19,MATCH(MAX(B2:B19),B2:B19,0)))/(B2:B19&lt;MAX(B2:B19)/2),1)</f>
        <v>484</v>
      </c>
    </row>
    <row r="6" spans="1:6" x14ac:dyDescent="0.25">
      <c r="A6">
        <v>520</v>
      </c>
      <c r="B6">
        <v>0.02</v>
      </c>
    </row>
    <row r="7" spans="1:6" x14ac:dyDescent="0.25">
      <c r="A7">
        <v>502</v>
      </c>
      <c r="B7">
        <v>1.7000000000000001E-2</v>
      </c>
    </row>
    <row r="8" spans="1:6" x14ac:dyDescent="0.25">
      <c r="A8">
        <v>490</v>
      </c>
      <c r="B8">
        <v>1.0599999999999998E-2</v>
      </c>
    </row>
    <row r="9" spans="1:6" x14ac:dyDescent="0.25">
      <c r="A9">
        <v>484</v>
      </c>
      <c r="B9">
        <v>7.5000000000000067E-3</v>
      </c>
    </row>
    <row r="10" spans="1:6" x14ac:dyDescent="0.25">
      <c r="A10">
        <v>478</v>
      </c>
      <c r="B10">
        <v>5.0000000000000044E-3</v>
      </c>
    </row>
    <row r="11" spans="1:6" x14ac:dyDescent="0.25">
      <c r="A11">
        <v>474</v>
      </c>
      <c r="B11">
        <v>3.7999999999999701E-3</v>
      </c>
    </row>
    <row r="12" spans="1:6" x14ac:dyDescent="0.25">
      <c r="A12">
        <v>472</v>
      </c>
      <c r="B12">
        <v>3.3000000000000251E-3</v>
      </c>
    </row>
    <row r="13" spans="1:6" x14ac:dyDescent="0.25">
      <c r="A13">
        <v>470</v>
      </c>
      <c r="B13">
        <v>2.7999999999999692E-3</v>
      </c>
    </row>
    <row r="14" spans="1:6" x14ac:dyDescent="0.25">
      <c r="A14">
        <v>468</v>
      </c>
      <c r="B14">
        <v>2.4000000000000132E-3</v>
      </c>
    </row>
    <row r="15" spans="1:6" x14ac:dyDescent="0.25">
      <c r="A15">
        <v>466</v>
      </c>
      <c r="B15">
        <v>1.8000000000000238E-3</v>
      </c>
    </row>
    <row r="16" spans="1:6" x14ac:dyDescent="0.25">
      <c r="A16">
        <v>464</v>
      </c>
      <c r="B16">
        <v>1.4000000000000123E-3</v>
      </c>
    </row>
    <row r="17" spans="1:2" x14ac:dyDescent="0.25">
      <c r="A17">
        <v>462</v>
      </c>
      <c r="B17">
        <v>1.2000000000000344E-3</v>
      </c>
    </row>
    <row r="18" spans="1:2" x14ac:dyDescent="0.25">
      <c r="A18">
        <v>460</v>
      </c>
      <c r="B18">
        <v>7.999999999999674E-4</v>
      </c>
    </row>
    <row r="19" spans="1:2" x14ac:dyDescent="0.25">
      <c r="A19">
        <v>458</v>
      </c>
      <c r="B19">
        <v>1.9999999999997797E-4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2017-04-04T13:43:50Z</dcterms:modified>
</cp:coreProperties>
</file>