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5440" windowHeight="13755"/>
  </bookViews>
  <sheets>
    <sheet name="ПР" sheetId="1" r:id="rId1"/>
    <sheet name="ХЭР" sheetId="2" r:id="rId2"/>
    <sheet name="ФР" sheetId="3" r:id="rId3"/>
    <sheet name="СКР" sheetId="4" r:id="rId4"/>
    <sheet name="РР" sheetId="5" r:id="rId5"/>
    <sheet name="Лист6" sheetId="6" r:id="rId6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K4" i="1"/>
  <c r="K5" i="1"/>
  <c r="K6" i="1"/>
  <c r="K7" i="1"/>
  <c r="K8" i="1"/>
  <c r="K9" i="1"/>
  <c r="K10" i="1"/>
  <c r="K3" i="1"/>
  <c r="D15" i="1"/>
  <c r="E15" i="1"/>
  <c r="F15" i="1"/>
  <c r="G15" i="1"/>
  <c r="H15" i="1"/>
  <c r="I15" i="1"/>
  <c r="J15" i="1"/>
  <c r="C15" i="1"/>
  <c r="D11" i="1"/>
  <c r="E11" i="1"/>
  <c r="F11" i="1"/>
  <c r="G11" i="1"/>
  <c r="H11" i="1"/>
  <c r="I11" i="1"/>
  <c r="J11" i="1"/>
  <c r="C11" i="1"/>
  <c r="D13" i="1"/>
  <c r="E13" i="1"/>
  <c r="F13" i="1"/>
  <c r="G13" i="1"/>
  <c r="H13" i="1"/>
  <c r="I13" i="1"/>
  <c r="J13" i="1"/>
  <c r="C1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J3" i="1"/>
  <c r="I3" i="1"/>
</calcChain>
</file>

<file path=xl/sharedStrings.xml><?xml version="1.0" encoding="utf-8"?>
<sst xmlns="http://schemas.openxmlformats.org/spreadsheetml/2006/main" count="68" uniqueCount="15">
  <si>
    <t>Знает свое имя и фамилию, адрес проживания, имя родителей</t>
  </si>
  <si>
    <t>сентябрь</t>
  </si>
  <si>
    <t>апрель</t>
  </si>
  <si>
    <t>И.Ф. ребенка</t>
  </si>
  <si>
    <t>№</t>
  </si>
  <si>
    <t>Рассматривает иллюстрированные детски книги, проявляет к ним интерес</t>
  </si>
  <si>
    <t>Знает о значении солнца, воздуха и воды для человека</t>
  </si>
  <si>
    <t>Итоговый показатель по каждому ребенку (среднее значение)</t>
  </si>
  <si>
    <t>Кол-во (В)</t>
  </si>
  <si>
    <t>Кол-во (С)</t>
  </si>
  <si>
    <t>Кол-во (Н)</t>
  </si>
  <si>
    <t>%</t>
  </si>
  <si>
    <t>В</t>
  </si>
  <si>
    <t>С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</si>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</sst>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3" sqref="K3"/>
    </sheetView>
  </sheetViews>
  <sheetFormatPr defaultColWidth="8.85546875" defaultRowHeight="15" x14ac:dyDescent="0.25"/>
  <cols>
    <col min="1" max="1" width="5.7109375" style="6" customWidth="1"/>
    <col min="2" max="2" width="9.28515625" style="2" customWidth="1"/>
    <col min="3" max="3" width="8" style="2" customWidth="1"/>
    <col min="4" max="4" width="7.140625" style="2" customWidth="1"/>
    <col min="5" max="5" width="8.140625" style="2" customWidth="1"/>
    <col min="6" max="6" width="6.85546875" style="2" customWidth="1"/>
    <col min="7" max="7" width="8.28515625" style="2" customWidth="1"/>
    <col min="8" max="8" width="6.85546875" style="2" customWidth="1"/>
    <col min="9" max="9" width="8.7109375" style="2" customWidth="1"/>
    <col min="10" max="10" width="7.28515625" style="2" customWidth="1"/>
    <col min="11" max="16384" width="8.85546875" style="2"/>
  </cols>
  <sheetData>
    <row r="1" spans="1:12" s="3" customFormat="1" ht="111.75" customHeight="1" x14ac:dyDescent="0.25">
      <c r="A1" s="9" t="s">
        <v>4</v>
      </c>
      <c r="B1" s="9" t="s">
        <v>3</v>
      </c>
      <c r="C1" s="16" t="s">
        <v>0</v>
      </c>
      <c r="D1" s="16"/>
      <c r="E1" s="16" t="s">
        <v>5</v>
      </c>
      <c r="F1" s="17"/>
      <c r="G1" s="16" t="s">
        <v>6</v>
      </c>
      <c r="H1" s="17"/>
      <c r="I1" s="14" t="s">
        <v>7</v>
      </c>
      <c r="J1" s="15"/>
    </row>
    <row r="2" spans="1:12" s="4" customFormat="1" ht="24.75" customHeight="1" x14ac:dyDescent="0.25">
      <c r="A2" s="9"/>
      <c r="B2" s="9"/>
      <c r="C2" s="5" t="s">
        <v>1</v>
      </c>
      <c r="D2" s="4" t="s">
        <v>2</v>
      </c>
      <c r="E2" s="5" t="s">
        <v>1</v>
      </c>
      <c r="F2" s="4" t="s">
        <v>2</v>
      </c>
      <c r="G2" s="5" t="s">
        <v>1</v>
      </c>
      <c r="H2" s="4" t="s">
        <v>2</v>
      </c>
      <c r="I2" s="5" t="s">
        <v>1</v>
      </c>
      <c r="J2" s="4" t="s">
        <v>2</v>
      </c>
    </row>
    <row r="3" spans="1:12" x14ac:dyDescent="0.25">
      <c r="A3" s="10">
        <v>1</v>
      </c>
      <c r="B3" s="11"/>
      <c r="C3" s="13" t="s">
        <v>13</v>
      </c>
      <c r="D3" s="2" t="s">
        <v>12</v>
      </c>
      <c r="E3" s="13" t="s">
        <v>14</v>
      </c>
      <c r="F3" s="2" t="s">
        <v>13</v>
      </c>
      <c r="G3" s="13" t="s">
        <v>13</v>
      </c>
      <c r="H3" s="2" t="s">
        <v>14</v>
      </c>
      <c r="I3" s="13" t="str">
        <f>CHOOSE(ROUND(AVERAGE(COUNTIFS($C3:$H3,"Н",$C$2:$H$2,I$2),2*COUNTIFS($C3:$H3,"С",$C$2:$H$2,I$2),3*COUNTIFS($C3:$H3,"В",$C$2:$H$2,I$2)),0),"Н","С","В")</f>
        <v>С</v>
      </c>
      <c r="J3" s="2" t="str">
        <f>CHOOSE(ROUND(AVERAGE(COUNTIFS($C3:$H3,"Н",$C$2:$H$2,J$2),2*COUNTIFS($C3:$H3,"С",$C$2:$H$2,J$2),3*COUNTIFS($C3:$H3,"В",$C$2:$H$2,J$2)),0),"Н","С","В")</f>
        <v>С</v>
      </c>
      <c r="K3" s="2" t="str">
        <f>CHOOSE(ROUND(AVERAGE(COUNTIFS($C3:$H3,{"Н","С","В"},$C$2:$H$2,I$2)*{1,2,3}),0),"Н","С","В")</f>
        <v>С</v>
      </c>
      <c r="L3" s="2" t="str">
        <f>CHOOSE(ROUND(AVERAGE(COUNTIFS($C3:$H3,{"Н","С","В"},$C$2:$H$2,J$2)*{1,2,3}),0),"Н","С","В")</f>
        <v>С</v>
      </c>
    </row>
    <row r="4" spans="1:12" x14ac:dyDescent="0.25">
      <c r="A4" s="10">
        <v>2</v>
      </c>
      <c r="B4" s="11"/>
      <c r="C4" s="13" t="s">
        <v>13</v>
      </c>
      <c r="D4" s="2" t="s">
        <v>12</v>
      </c>
      <c r="E4" s="13" t="s">
        <v>13</v>
      </c>
      <c r="F4" s="2" t="s">
        <v>12</v>
      </c>
      <c r="G4" s="13" t="s">
        <v>13</v>
      </c>
      <c r="H4" s="2" t="s">
        <v>14</v>
      </c>
      <c r="I4" s="13" t="str">
        <f t="shared" ref="I4:J10" si="0">CHOOSE(ROUND(AVERAGE(COUNTIFS($C4:$H4,"Н",$C$2:$H$2,I$2),2*COUNTIFS($C4:$H4,"С",$C$2:$H$2,I$2),3*COUNTIFS($C4:$H4,"В",$C$2:$H$2,I$2)),0),"Н","С","В")</f>
        <v>С</v>
      </c>
      <c r="J4" s="2" t="str">
        <f t="shared" si="0"/>
        <v>С</v>
      </c>
      <c r="K4" s="2" t="str">
        <f>CHOOSE(ROUND(AVERAGE(COUNTIFS($C4:$H4,{"Н","С","В"},$C$2:$H$2,I$2)*{1,2,3}),0),"Н","С","В")</f>
        <v>С</v>
      </c>
      <c r="L4" s="2" t="str">
        <f>CHOOSE(ROUND(AVERAGE(COUNTIFS($C4:$H4,{"Н","С","В"},$C$2:$H$2,J$2)*{1,2,3}),0),"Н","С","В")</f>
        <v>С</v>
      </c>
    </row>
    <row r="5" spans="1:12" x14ac:dyDescent="0.25">
      <c r="A5" s="10">
        <v>3</v>
      </c>
      <c r="B5" s="11"/>
      <c r="C5" s="13" t="s">
        <v>14</v>
      </c>
      <c r="D5" s="2" t="s">
        <v>13</v>
      </c>
      <c r="E5" s="13" t="s">
        <v>13</v>
      </c>
      <c r="F5" s="2" t="s">
        <v>12</v>
      </c>
      <c r="G5" s="13" t="s">
        <v>13</v>
      </c>
      <c r="H5" s="2" t="s">
        <v>14</v>
      </c>
      <c r="I5" s="13" t="str">
        <f t="shared" si="0"/>
        <v>С</v>
      </c>
      <c r="J5" s="2" t="str">
        <f t="shared" si="0"/>
        <v>С</v>
      </c>
      <c r="K5" s="2" t="str">
        <f>CHOOSE(ROUND(AVERAGE(COUNTIFS($C5:$H5,{"Н","С","В"},$C$2:$H$2,I$2)*{1,2,3}),0),"Н","С","В")</f>
        <v>С</v>
      </c>
      <c r="L5" s="2" t="str">
        <f>CHOOSE(ROUND(AVERAGE(COUNTIFS($C5:$H5,{"Н","С","В"},$C$2:$H$2,J$2)*{1,2,3}),0),"Н","С","В")</f>
        <v>С</v>
      </c>
    </row>
    <row r="6" spans="1:12" x14ac:dyDescent="0.25">
      <c r="A6" s="10">
        <v>4</v>
      </c>
      <c r="B6" s="11"/>
      <c r="C6" s="13" t="s">
        <v>13</v>
      </c>
      <c r="D6" s="2" t="s">
        <v>12</v>
      </c>
      <c r="E6" s="13" t="s">
        <v>14</v>
      </c>
      <c r="F6" s="2" t="s">
        <v>13</v>
      </c>
      <c r="G6" s="13" t="s">
        <v>14</v>
      </c>
      <c r="H6" s="2" t="s">
        <v>13</v>
      </c>
      <c r="I6" s="13" t="str">
        <f t="shared" si="0"/>
        <v>Н</v>
      </c>
      <c r="J6" s="2" t="str">
        <f t="shared" si="0"/>
        <v>С</v>
      </c>
      <c r="K6" s="2" t="str">
        <f>CHOOSE(ROUND(AVERAGE(COUNTIFS($C6:$H6,{"Н","С","В"},$C$2:$H$2,I$2)*{1,2,3}),0),"Н","С","В")</f>
        <v>Н</v>
      </c>
      <c r="L6" s="2" t="str">
        <f>CHOOSE(ROUND(AVERAGE(COUNTIFS($C6:$H6,{"Н","С","В"},$C$2:$H$2,J$2)*{1,2,3}),0),"Н","С","В")</f>
        <v>С</v>
      </c>
    </row>
    <row r="7" spans="1:12" x14ac:dyDescent="0.25">
      <c r="A7" s="10">
        <v>5</v>
      </c>
      <c r="B7" s="11"/>
      <c r="C7" s="13" t="s">
        <v>14</v>
      </c>
      <c r="D7" s="2" t="s">
        <v>13</v>
      </c>
      <c r="E7" s="13" t="s">
        <v>14</v>
      </c>
      <c r="F7" s="2" t="s">
        <v>12</v>
      </c>
      <c r="G7" s="13" t="s">
        <v>13</v>
      </c>
      <c r="H7" s="2" t="s">
        <v>14</v>
      </c>
      <c r="I7" s="13" t="str">
        <f t="shared" si="0"/>
        <v>Н</v>
      </c>
      <c r="J7" s="2" t="str">
        <f t="shared" si="0"/>
        <v>С</v>
      </c>
      <c r="K7" s="2" t="str">
        <f>CHOOSE(ROUND(AVERAGE(COUNTIFS($C7:$H7,{"Н","С","В"},$C$2:$H$2,I$2)*{1,2,3}),0),"Н","С","В")</f>
        <v>Н</v>
      </c>
      <c r="L7" s="2" t="str">
        <f>CHOOSE(ROUND(AVERAGE(COUNTIFS($C7:$H7,{"Н","С","В"},$C$2:$H$2,J$2)*{1,2,3}),0),"Н","С","В")</f>
        <v>С</v>
      </c>
    </row>
    <row r="8" spans="1:12" x14ac:dyDescent="0.25">
      <c r="A8" s="10">
        <v>6</v>
      </c>
      <c r="B8" s="11"/>
      <c r="C8" s="13" t="s">
        <v>13</v>
      </c>
      <c r="D8" s="2" t="s">
        <v>12</v>
      </c>
      <c r="E8" s="13" t="s">
        <v>13</v>
      </c>
      <c r="F8" s="2" t="s">
        <v>12</v>
      </c>
      <c r="G8" s="13" t="s">
        <v>13</v>
      </c>
      <c r="H8" s="2" t="s">
        <v>14</v>
      </c>
      <c r="I8" s="13" t="str">
        <f t="shared" si="0"/>
        <v>С</v>
      </c>
      <c r="J8" s="2" t="str">
        <f t="shared" si="0"/>
        <v>С</v>
      </c>
      <c r="K8" s="2" t="str">
        <f>CHOOSE(ROUND(AVERAGE(COUNTIFS($C8:$H8,{"Н","С","В"},$C$2:$H$2,I$2)*{1,2,3}),0),"Н","С","В")</f>
        <v>С</v>
      </c>
      <c r="L8" s="2" t="str">
        <f>CHOOSE(ROUND(AVERAGE(COUNTIFS($C8:$H8,{"Н","С","В"},$C$2:$H$2,J$2)*{1,2,3}),0),"Н","С","В")</f>
        <v>С</v>
      </c>
    </row>
    <row r="9" spans="1:12" x14ac:dyDescent="0.25">
      <c r="A9" s="10">
        <v>7</v>
      </c>
      <c r="B9" s="11"/>
      <c r="C9" s="13" t="s">
        <v>14</v>
      </c>
      <c r="D9" s="2" t="s">
        <v>13</v>
      </c>
      <c r="E9" s="13" t="s">
        <v>14</v>
      </c>
      <c r="F9" s="2" t="s">
        <v>13</v>
      </c>
      <c r="G9" s="13" t="s">
        <v>14</v>
      </c>
      <c r="H9" s="2" t="s">
        <v>13</v>
      </c>
      <c r="I9" s="13" t="str">
        <f t="shared" si="0"/>
        <v>Н</v>
      </c>
      <c r="J9" s="2" t="str">
        <f t="shared" si="0"/>
        <v>С</v>
      </c>
      <c r="K9" s="2" t="str">
        <f>CHOOSE(ROUND(AVERAGE(COUNTIFS($C9:$H9,{"Н","С","В"},$C$2:$H$2,I$2)*{1,2,3}),0),"Н","С","В")</f>
        <v>Н</v>
      </c>
      <c r="L9" s="2" t="str">
        <f>CHOOSE(ROUND(AVERAGE(COUNTIFS($C9:$H9,{"Н","С","В"},$C$2:$H$2,J$2)*{1,2,3}),0),"Н","С","В")</f>
        <v>С</v>
      </c>
    </row>
    <row r="10" spans="1:12" x14ac:dyDescent="0.25">
      <c r="A10" s="10">
        <v>8</v>
      </c>
      <c r="B10" s="11"/>
      <c r="C10" s="13" t="s">
        <v>13</v>
      </c>
      <c r="D10" s="2" t="s">
        <v>12</v>
      </c>
      <c r="E10" s="13" t="s">
        <v>13</v>
      </c>
      <c r="F10" s="2" t="s">
        <v>12</v>
      </c>
      <c r="G10" s="13" t="s">
        <v>13</v>
      </c>
      <c r="H10" s="2" t="s">
        <v>14</v>
      </c>
      <c r="I10" s="13" t="str">
        <f t="shared" si="0"/>
        <v>С</v>
      </c>
      <c r="J10" s="2" t="str">
        <f t="shared" si="0"/>
        <v>С</v>
      </c>
      <c r="K10" s="2" t="str">
        <f>CHOOSE(ROUND(AVERAGE(COUNTIFS($C10:$H10,{"Н","С","В"},$C$2:$H$2,I$2)*{1,2,3}),0),"Н","С","В")</f>
        <v>С</v>
      </c>
      <c r="L10" s="2" t="str">
        <f>CHOOSE(ROUND(AVERAGE(COUNTIFS($C10:$H10,{"Н","С","В"},$C$2:$H$2,J$2)*{1,2,3}),0),"Н","С","В")</f>
        <v>С</v>
      </c>
    </row>
    <row r="11" spans="1:12" ht="30" x14ac:dyDescent="0.25">
      <c r="B11" s="8" t="s">
        <v>8</v>
      </c>
      <c r="C11" s="7">
        <f>COUNTIF(C1:C10,"В")</f>
        <v>0</v>
      </c>
      <c r="D11" s="12">
        <f t="shared" ref="D11:J11" si="1">COUNTIF(D1:D10,"В")</f>
        <v>5</v>
      </c>
      <c r="E11" s="12">
        <f t="shared" si="1"/>
        <v>0</v>
      </c>
      <c r="F11" s="12">
        <f t="shared" si="1"/>
        <v>5</v>
      </c>
      <c r="G11" s="12">
        <f t="shared" si="1"/>
        <v>0</v>
      </c>
      <c r="H11" s="12">
        <f t="shared" si="1"/>
        <v>0</v>
      </c>
      <c r="I11" s="12">
        <f t="shared" si="1"/>
        <v>0</v>
      </c>
      <c r="J11" s="12">
        <f t="shared" si="1"/>
        <v>0</v>
      </c>
    </row>
    <row r="12" spans="1:12" x14ac:dyDescent="0.25">
      <c r="B12" s="2" t="s">
        <v>11</v>
      </c>
    </row>
    <row r="13" spans="1:12" ht="30" x14ac:dyDescent="0.25">
      <c r="B13" s="1" t="s">
        <v>9</v>
      </c>
      <c r="C13" s="2">
        <f>COUNTIF(C1:C10,"С")</f>
        <v>5</v>
      </c>
      <c r="D13" s="2">
        <f t="shared" ref="D13:J13" si="2">COUNTIF(D1:D10,"С")</f>
        <v>3</v>
      </c>
      <c r="E13" s="2">
        <f t="shared" si="2"/>
        <v>4</v>
      </c>
      <c r="F13" s="2">
        <f t="shared" si="2"/>
        <v>3</v>
      </c>
      <c r="G13" s="2">
        <f t="shared" si="2"/>
        <v>6</v>
      </c>
      <c r="H13" s="2">
        <f t="shared" si="2"/>
        <v>2</v>
      </c>
      <c r="I13" s="2">
        <f t="shared" si="2"/>
        <v>5</v>
      </c>
      <c r="J13" s="2">
        <f t="shared" si="2"/>
        <v>8</v>
      </c>
    </row>
    <row r="14" spans="1:12" x14ac:dyDescent="0.25">
      <c r="B14" s="2" t="s">
        <v>11</v>
      </c>
    </row>
    <row r="15" spans="1:12" ht="30" x14ac:dyDescent="0.25">
      <c r="B15" s="1" t="s">
        <v>10</v>
      </c>
      <c r="C15" s="2">
        <f>COUNTIF(C1:C10,"Н")</f>
        <v>3</v>
      </c>
      <c r="D15" s="2">
        <f t="shared" ref="D15:J15" si="3">COUNTIF(D1:D10,"Н")</f>
        <v>0</v>
      </c>
      <c r="E15" s="2">
        <f t="shared" si="3"/>
        <v>4</v>
      </c>
      <c r="F15" s="2">
        <f t="shared" si="3"/>
        <v>0</v>
      </c>
      <c r="G15" s="2">
        <f t="shared" si="3"/>
        <v>2</v>
      </c>
      <c r="H15" s="2">
        <f t="shared" si="3"/>
        <v>6</v>
      </c>
      <c r="I15" s="2">
        <f t="shared" si="3"/>
        <v>3</v>
      </c>
      <c r="J15" s="2">
        <f t="shared" si="3"/>
        <v>0</v>
      </c>
    </row>
    <row r="16" spans="1:12" x14ac:dyDescent="0.25">
      <c r="B16" s="2" t="s">
        <v>11</v>
      </c>
    </row>
    <row r="35" ht="28.5" customHeight="1" x14ac:dyDescent="0.25"/>
  </sheetData>
  <mergeCells count="4">
    <mergeCell ref="I1:J1"/>
    <mergeCell ref="C1:D1"/>
    <mergeCell ref="E1:F1"/>
    <mergeCell ref="G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2" sqref="F22"/>
    </sheetView>
  </sheetViews>
  <sheetFormatPr defaultColWidth="8.8554687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</vt:lpstr>
      <vt:lpstr>ХЭР</vt:lpstr>
      <vt:lpstr>ФР</vt:lpstr>
      <vt:lpstr>СКР</vt:lpstr>
      <vt:lpstr>РР</vt:lpstr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Elena</cp:lastModifiedBy>
  <dcterms:created xsi:type="dcterms:W3CDTF">2016-12-09T11:51:32Z</dcterms:created>
  <dcterms:modified xsi:type="dcterms:W3CDTF">2017-04-09T05:04:59Z</dcterms:modified>
</cp:coreProperties>
</file>