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685"/>
  </bookViews>
  <sheets>
    <sheet name="Табл1" sheetId="1" r:id="rId1"/>
    <sheet name="Табл2" sheetId="2" r:id="rId2"/>
    <sheet name="Табл3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 s="1"/>
  <c r="D3" i="1" a="1"/>
  <c r="D3" i="1" s="1"/>
  <c r="E3" i="1" a="1"/>
  <c r="E3" i="1" s="1"/>
  <c r="F3" i="1" a="1"/>
  <c r="F3" i="1" s="1"/>
  <c r="G3" i="1" a="1"/>
  <c r="G3" i="1" s="1"/>
  <c r="H3" i="1" a="1"/>
  <c r="H3" i="1" s="1"/>
  <c r="I3" i="1" a="1"/>
  <c r="I3" i="1" s="1"/>
  <c r="J3" i="1" a="1"/>
  <c r="J3" i="1" s="1"/>
  <c r="K3" i="1" a="1"/>
  <c r="K3" i="1" s="1"/>
  <c r="C4" i="1" a="1"/>
  <c r="C4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C5" i="1" a="1"/>
  <c r="C5" i="1" s="1"/>
  <c r="D5" i="1" a="1"/>
  <c r="D5" i="1" s="1"/>
  <c r="E5" i="1" a="1"/>
  <c r="E5" i="1" s="1"/>
  <c r="F5" i="1" a="1"/>
  <c r="F5" i="1" s="1"/>
  <c r="G5" i="1" a="1"/>
  <c r="G5" i="1" s="1"/>
  <c r="H5" i="1" a="1"/>
  <c r="H5" i="1" s="1"/>
  <c r="I5" i="1" a="1"/>
  <c r="I5" i="1" s="1"/>
  <c r="J5" i="1" a="1"/>
  <c r="J5" i="1" s="1"/>
  <c r="K5" i="1" a="1"/>
  <c r="K5" i="1" s="1"/>
  <c r="C6" i="1" a="1"/>
  <c r="C6" i="1" s="1"/>
  <c r="D6" i="1" a="1"/>
  <c r="D6" i="1" s="1"/>
  <c r="E6" i="1" a="1"/>
  <c r="E6" i="1" s="1"/>
  <c r="F6" i="1" a="1"/>
  <c r="F6" i="1" s="1"/>
  <c r="G6" i="1" a="1"/>
  <c r="G6" i="1" s="1"/>
  <c r="H6" i="1" a="1"/>
  <c r="H6" i="1" s="1"/>
  <c r="I6" i="1" a="1"/>
  <c r="I6" i="1" s="1"/>
  <c r="J6" i="1" a="1"/>
  <c r="J6" i="1" s="1"/>
  <c r="K6" i="1" a="1"/>
  <c r="K6" i="1" s="1"/>
  <c r="C7" i="1" a="1"/>
  <c r="C7" i="1" s="1"/>
  <c r="D7" i="1" a="1"/>
  <c r="D7" i="1" s="1"/>
  <c r="E7" i="1" a="1"/>
  <c r="E7" i="1" s="1"/>
  <c r="F7" i="1" a="1"/>
  <c r="F7" i="1" s="1"/>
  <c r="G7" i="1" a="1"/>
  <c r="G7" i="1" s="1"/>
  <c r="H7" i="1" a="1"/>
  <c r="H7" i="1" s="1"/>
  <c r="I7" i="1" a="1"/>
  <c r="I7" i="1" s="1"/>
  <c r="J7" i="1" a="1"/>
  <c r="J7" i="1" s="1"/>
  <c r="K7" i="1" a="1"/>
  <c r="K7" i="1" s="1"/>
  <c r="C8" i="1" a="1"/>
  <c r="C8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J8" i="1" a="1"/>
  <c r="J8" i="1" s="1"/>
  <c r="K8" i="1" a="1"/>
  <c r="K8" i="1" s="1"/>
  <c r="C9" i="1" a="1"/>
  <c r="C9" i="1" s="1"/>
  <c r="D9" i="1" a="1"/>
  <c r="D9" i="1" s="1"/>
  <c r="E9" i="1" a="1"/>
  <c r="E9" i="1" s="1"/>
  <c r="F9" i="1" a="1"/>
  <c r="F9" i="1" s="1"/>
  <c r="G9" i="1" a="1"/>
  <c r="G9" i="1" s="1"/>
  <c r="H9" i="1" a="1"/>
  <c r="H9" i="1" s="1"/>
  <c r="I9" i="1" a="1"/>
  <c r="I9" i="1" s="1"/>
  <c r="J9" i="1" a="1"/>
  <c r="J9" i="1" s="1"/>
  <c r="K9" i="1" a="1"/>
  <c r="K9" i="1" s="1"/>
  <c r="C10" i="1" a="1"/>
  <c r="C10" i="1" s="1"/>
  <c r="D10" i="1" a="1"/>
  <c r="D10" i="1" s="1"/>
  <c r="E10" i="1" a="1"/>
  <c r="E10" i="1" s="1"/>
  <c r="F10" i="1" a="1"/>
  <c r="F10" i="1" s="1"/>
  <c r="G10" i="1" a="1"/>
  <c r="G10" i="1" s="1"/>
  <c r="H10" i="1" a="1"/>
  <c r="H10" i="1" s="1"/>
  <c r="I10" i="1" a="1"/>
  <c r="I10" i="1" s="1"/>
  <c r="J10" i="1" a="1"/>
  <c r="J10" i="1" s="1"/>
  <c r="K10" i="1" a="1"/>
  <c r="K10" i="1" s="1"/>
  <c r="C11" i="1" a="1"/>
  <c r="C11" i="1" s="1"/>
  <c r="D11" i="1" a="1"/>
  <c r="D11" i="1" s="1"/>
  <c r="E11" i="1" a="1"/>
  <c r="E11" i="1" s="1"/>
  <c r="F11" i="1" a="1"/>
  <c r="F11" i="1" s="1"/>
  <c r="G11" i="1" a="1"/>
  <c r="G11" i="1" s="1"/>
  <c r="H11" i="1" a="1"/>
  <c r="H11" i="1" s="1"/>
  <c r="I11" i="1" a="1"/>
  <c r="I11" i="1" s="1"/>
  <c r="J11" i="1" a="1"/>
  <c r="J11" i="1" s="1"/>
  <c r="K11" i="1" a="1"/>
  <c r="K11" i="1" s="1"/>
  <c r="C12" i="1" a="1"/>
  <c r="C12" i="1" s="1"/>
  <c r="D12" i="1" a="1"/>
  <c r="D12" i="1" s="1"/>
  <c r="E12" i="1" a="1"/>
  <c r="E12" i="1" s="1"/>
  <c r="F12" i="1" a="1"/>
  <c r="F12" i="1" s="1"/>
  <c r="G12" i="1" a="1"/>
  <c r="G12" i="1" s="1"/>
  <c r="H12" i="1" a="1"/>
  <c r="H12" i="1" s="1"/>
  <c r="I12" i="1" a="1"/>
  <c r="I12" i="1" s="1"/>
  <c r="J12" i="1" a="1"/>
  <c r="J12" i="1" s="1"/>
  <c r="K12" i="1" a="1"/>
  <c r="K12" i="1" s="1"/>
  <c r="C13" i="1" a="1"/>
  <c r="C13" i="1" s="1"/>
  <c r="D13" i="1" a="1"/>
  <c r="D13" i="1" s="1"/>
  <c r="E13" i="1" a="1"/>
  <c r="E13" i="1" s="1"/>
  <c r="F13" i="1" a="1"/>
  <c r="F13" i="1" s="1"/>
  <c r="G13" i="1" a="1"/>
  <c r="G13" i="1" s="1"/>
  <c r="H13" i="1" a="1"/>
  <c r="H13" i="1" s="1"/>
  <c r="I13" i="1" a="1"/>
  <c r="I13" i="1" s="1"/>
  <c r="J13" i="1" a="1"/>
  <c r="J13" i="1" s="1"/>
  <c r="K13" i="1" a="1"/>
  <c r="K13" i="1" s="1"/>
  <c r="C14" i="1" a="1"/>
  <c r="C14" i="1" s="1"/>
  <c r="D14" i="1" a="1"/>
  <c r="D14" i="1" s="1"/>
  <c r="E14" i="1" a="1"/>
  <c r="E14" i="1" s="1"/>
  <c r="F14" i="1" a="1"/>
  <c r="F14" i="1" s="1"/>
  <c r="G14" i="1" a="1"/>
  <c r="G14" i="1" s="1"/>
  <c r="H14" i="1" a="1"/>
  <c r="H14" i="1" s="1"/>
  <c r="I14" i="1" a="1"/>
  <c r="I14" i="1" s="1"/>
  <c r="J14" i="1" a="1"/>
  <c r="J14" i="1" s="1"/>
  <c r="K14" i="1" a="1"/>
  <c r="K14" i="1" s="1"/>
  <c r="C15" i="1" a="1"/>
  <c r="C15" i="1" s="1"/>
  <c r="D15" i="1" a="1"/>
  <c r="D15" i="1" s="1"/>
  <c r="E15" i="1" a="1"/>
  <c r="E15" i="1" s="1"/>
  <c r="F15" i="1" a="1"/>
  <c r="F15" i="1" s="1"/>
  <c r="G15" i="1" a="1"/>
  <c r="G15" i="1" s="1"/>
  <c r="H15" i="1" a="1"/>
  <c r="H15" i="1" s="1"/>
  <c r="I15" i="1" a="1"/>
  <c r="I15" i="1" s="1"/>
  <c r="J15" i="1" a="1"/>
  <c r="J15" i="1" s="1"/>
  <c r="K15" i="1" a="1"/>
  <c r="K15" i="1" s="1"/>
  <c r="C16" i="1" a="1"/>
  <c r="C16" i="1" s="1"/>
  <c r="D16" i="1" a="1"/>
  <c r="D16" i="1" s="1"/>
  <c r="E16" i="1" a="1"/>
  <c r="E16" i="1" s="1"/>
  <c r="F16" i="1" a="1"/>
  <c r="F16" i="1" s="1"/>
  <c r="G16" i="1" a="1"/>
  <c r="G16" i="1" s="1"/>
  <c r="H16" i="1" a="1"/>
  <c r="H16" i="1" s="1"/>
  <c r="I16" i="1" a="1"/>
  <c r="I16" i="1" s="1"/>
  <c r="J16" i="1" a="1"/>
  <c r="J16" i="1" s="1"/>
  <c r="K16" i="1" a="1"/>
  <c r="K16" i="1" s="1"/>
  <c r="C17" i="1" a="1"/>
  <c r="C17" i="1" s="1"/>
  <c r="D17" i="1" a="1"/>
  <c r="D17" i="1" s="1"/>
  <c r="E17" i="1" a="1"/>
  <c r="E17" i="1" s="1"/>
  <c r="F17" i="1" a="1"/>
  <c r="F17" i="1" s="1"/>
  <c r="G17" i="1" a="1"/>
  <c r="G17" i="1" s="1"/>
  <c r="H17" i="1" a="1"/>
  <c r="H17" i="1" s="1"/>
  <c r="I17" i="1" a="1"/>
  <c r="I17" i="1" s="1"/>
  <c r="J17" i="1" a="1"/>
  <c r="J17" i="1" s="1"/>
  <c r="K17" i="1" a="1"/>
  <c r="K17" i="1" s="1"/>
  <c r="C18" i="1" a="1"/>
  <c r="C18" i="1" s="1"/>
  <c r="D18" i="1" a="1"/>
  <c r="D18" i="1" s="1"/>
  <c r="E18" i="1" a="1"/>
  <c r="E18" i="1" s="1"/>
  <c r="F18" i="1" a="1"/>
  <c r="F18" i="1" s="1"/>
  <c r="G18" i="1" a="1"/>
  <c r="G18" i="1" s="1"/>
  <c r="H18" i="1" a="1"/>
  <c r="H18" i="1" s="1"/>
  <c r="I18" i="1" a="1"/>
  <c r="I18" i="1" s="1"/>
  <c r="J18" i="1" a="1"/>
  <c r="J18" i="1" s="1"/>
  <c r="K18" i="1" a="1"/>
  <c r="K18" i="1" s="1"/>
  <c r="C19" i="1" a="1"/>
  <c r="C19" i="1" s="1"/>
  <c r="D19" i="1" a="1"/>
  <c r="D19" i="1" s="1"/>
  <c r="E19" i="1" a="1"/>
  <c r="E19" i="1" s="1"/>
  <c r="F19" i="1" a="1"/>
  <c r="F19" i="1" s="1"/>
  <c r="G19" i="1" a="1"/>
  <c r="G19" i="1" s="1"/>
  <c r="H19" i="1" a="1"/>
  <c r="H19" i="1" s="1"/>
  <c r="I19" i="1" a="1"/>
  <c r="I19" i="1" s="1"/>
  <c r="J19" i="1" a="1"/>
  <c r="J19" i="1" s="1"/>
  <c r="K19" i="1" a="1"/>
  <c r="K19" i="1" s="1"/>
  <c r="C20" i="1" a="1"/>
  <c r="C20" i="1" s="1"/>
  <c r="D20" i="1" a="1"/>
  <c r="D20" i="1" s="1"/>
  <c r="E20" i="1" a="1"/>
  <c r="E20" i="1" s="1"/>
  <c r="F20" i="1" a="1"/>
  <c r="F20" i="1" s="1"/>
  <c r="G20" i="1" a="1"/>
  <c r="G20" i="1" s="1"/>
  <c r="H20" i="1" a="1"/>
  <c r="H20" i="1" s="1"/>
  <c r="I20" i="1" a="1"/>
  <c r="I20" i="1" s="1"/>
  <c r="J20" i="1" a="1"/>
  <c r="J20" i="1" s="1"/>
  <c r="K20" i="1" a="1"/>
  <c r="K20" i="1" s="1"/>
  <c r="D2" i="1" a="1"/>
  <c r="D2" i="1" s="1"/>
  <c r="E2" i="1" a="1"/>
  <c r="E2" i="1" s="1"/>
  <c r="F2" i="1" a="1"/>
  <c r="F2" i="1" s="1"/>
  <c r="G2" i="1" a="1"/>
  <c r="G2" i="1" s="1"/>
  <c r="H2" i="1" a="1"/>
  <c r="H2" i="1" s="1"/>
  <c r="I2" i="1" a="1"/>
  <c r="I2" i="1" s="1"/>
  <c r="J2" i="1" a="1"/>
  <c r="J2" i="1" s="1"/>
  <c r="K2" i="1" a="1"/>
  <c r="K2" i="1" s="1"/>
  <c r="C2" i="1" a="1"/>
  <c r="C2" i="1" s="1"/>
</calcChain>
</file>

<file path=xl/sharedStrings.xml><?xml version="1.0" encoding="utf-8"?>
<sst xmlns="http://schemas.openxmlformats.org/spreadsheetml/2006/main" count="319" uniqueCount="129">
  <si>
    <t>Название</t>
  </si>
  <si>
    <t>Descr 1</t>
  </si>
  <si>
    <t>Descr 2</t>
  </si>
  <si>
    <t>Descr 3</t>
  </si>
  <si>
    <t>Descr 4</t>
  </si>
  <si>
    <t>Descr 5</t>
  </si>
  <si>
    <t>Descr 6</t>
  </si>
  <si>
    <t>Descr 7</t>
  </si>
  <si>
    <t>Descr 8</t>
  </si>
  <si>
    <t>Descr 9</t>
  </si>
  <si>
    <t>Descr 10</t>
  </si>
  <si>
    <t>Descr 11</t>
  </si>
  <si>
    <t>Descr 12</t>
  </si>
  <si>
    <t>Descr 13</t>
  </si>
  <si>
    <t>Descr 14</t>
  </si>
  <si>
    <t>Descr 15</t>
  </si>
  <si>
    <t>Descr 16</t>
  </si>
  <si>
    <t>Descr 17</t>
  </si>
  <si>
    <t>Descr 18</t>
  </si>
  <si>
    <t>Descr 19</t>
  </si>
  <si>
    <t>Prod 1</t>
  </si>
  <si>
    <t>Prod 5</t>
  </si>
  <si>
    <t>Prod 11</t>
  </si>
  <si>
    <t>Prod 14</t>
  </si>
  <si>
    <t>Prod 15</t>
  </si>
  <si>
    <t>Параметры</t>
  </si>
  <si>
    <t>36599893</t>
  </si>
  <si>
    <t>2016-11-19 14:20:17</t>
  </si>
  <si>
    <t>Sale</t>
  </si>
  <si>
    <t>1</t>
  </si>
  <si>
    <t>40791951</t>
  </si>
  <si>
    <t>36599751</t>
  </si>
  <si>
    <t>2016-11-19 14:19:02</t>
  </si>
  <si>
    <t>Prod 7</t>
  </si>
  <si>
    <t>40791797</t>
  </si>
  <si>
    <t>36599324</t>
  </si>
  <si>
    <t>2016-11-19 14:10:16</t>
  </si>
  <si>
    <t>40791310</t>
  </si>
  <si>
    <t>36599296</t>
  </si>
  <si>
    <t>2016-11-19 14:10:04</t>
  </si>
  <si>
    <t>2</t>
  </si>
  <si>
    <t>40791277</t>
  </si>
  <si>
    <t>36599315</t>
  </si>
  <si>
    <t>2016-11-19 14:09:50</t>
  </si>
  <si>
    <t>40791300</t>
  </si>
  <si>
    <t>36599238</t>
  </si>
  <si>
    <t>2016-11-19 14:08:58</t>
  </si>
  <si>
    <t>40791210</t>
  </si>
  <si>
    <t>36598911</t>
  </si>
  <si>
    <t>2016-11-19 14:03:01</t>
  </si>
  <si>
    <t>40790824</t>
  </si>
  <si>
    <t>36598661</t>
  </si>
  <si>
    <t>2016-11-19 14:00:02</t>
  </si>
  <si>
    <t>40790552</t>
  </si>
  <si>
    <t>36598449</t>
  </si>
  <si>
    <t>2016-11-19 13:56:18</t>
  </si>
  <si>
    <t>40790324</t>
  </si>
  <si>
    <t>36598379</t>
  </si>
  <si>
    <t>2016-11-19 13:54:02</t>
  </si>
  <si>
    <t>40790235</t>
  </si>
  <si>
    <t>36597654</t>
  </si>
  <si>
    <t>2016-11-19 13:42:36</t>
  </si>
  <si>
    <t>40789415</t>
  </si>
  <si>
    <t>36597535</t>
  </si>
  <si>
    <t>2016-11-19 13:41:38</t>
  </si>
  <si>
    <t>40789268</t>
  </si>
  <si>
    <t>36597292</t>
  </si>
  <si>
    <t>2016-11-19 13:36:52</t>
  </si>
  <si>
    <t>Prod 6</t>
  </si>
  <si>
    <t>40788975</t>
  </si>
  <si>
    <t>36597088</t>
  </si>
  <si>
    <t>2016-11-19 13:34:01</t>
  </si>
  <si>
    <t>40788744</t>
  </si>
  <si>
    <t>36596985</t>
  </si>
  <si>
    <t>2016-11-19 13:32:24</t>
  </si>
  <si>
    <t>40788622</t>
  </si>
  <si>
    <t>36594413</t>
  </si>
  <si>
    <t>2016-11-19 13:07:28</t>
  </si>
  <si>
    <t>40785662</t>
  </si>
  <si>
    <t>36590027</t>
  </si>
  <si>
    <t>2016-11-19 11:33:40</t>
  </si>
  <si>
    <t>40780672</t>
  </si>
  <si>
    <t>36589508</t>
  </si>
  <si>
    <t>2016-11-19 11:23:26</t>
  </si>
  <si>
    <t>40780057</t>
  </si>
  <si>
    <t>36588574</t>
  </si>
  <si>
    <t>2016-11-19 11:06:00</t>
  </si>
  <si>
    <t>40778925</t>
  </si>
  <si>
    <t>36583711</t>
  </si>
  <si>
    <t>2016-11-19 09:13:04</t>
  </si>
  <si>
    <t>40773281</t>
  </si>
  <si>
    <t>36583291</t>
  </si>
  <si>
    <t>2016-11-19 09:03:02</t>
  </si>
  <si>
    <t>40772773</t>
  </si>
  <si>
    <t>36578161</t>
  </si>
  <si>
    <t>2016-11-19 06:01:49</t>
  </si>
  <si>
    <t>40766900</t>
  </si>
  <si>
    <t>36577886</t>
  </si>
  <si>
    <t>2016-11-19 05:51:02</t>
  </si>
  <si>
    <t>40766535</t>
  </si>
  <si>
    <t>36576181</t>
  </si>
  <si>
    <t>2016-11-19 04:50:21</t>
  </si>
  <si>
    <t>40764562</t>
  </si>
  <si>
    <t>36570081</t>
  </si>
  <si>
    <t>2016-11-19 01:46:32</t>
  </si>
  <si>
    <t>40757387</t>
  </si>
  <si>
    <t>36569674</t>
  </si>
  <si>
    <t>2016-11-19 01:36:53</t>
  </si>
  <si>
    <t>40756905</t>
  </si>
  <si>
    <t>36565945</t>
  </si>
  <si>
    <t>2016-11-19 00:10:43</t>
  </si>
  <si>
    <t>40752772</t>
  </si>
  <si>
    <t>36565672</t>
  </si>
  <si>
    <t>2016-11-19 00:04:58</t>
  </si>
  <si>
    <t>40752466</t>
  </si>
  <si>
    <t>36565121</t>
  </si>
  <si>
    <t>2016-11-18 23:53:21</t>
  </si>
  <si>
    <t>40751827</t>
  </si>
  <si>
    <t>36564978</t>
  </si>
  <si>
    <t>2016-11-18 23:50:42</t>
  </si>
  <si>
    <t>40751675</t>
  </si>
  <si>
    <t>ID транзакц</t>
  </si>
  <si>
    <t>Дата и время</t>
  </si>
  <si>
    <t>Операция</t>
  </si>
  <si>
    <t>Цена за 1</t>
  </si>
  <si>
    <t>Кол-во</t>
  </si>
  <si>
    <t>Кат.</t>
  </si>
  <si>
    <t>Общ. Цена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</si>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</sst>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C1" sqref="C1:K20"/>
    </sheetView>
  </sheetViews>
  <sheetFormatPr defaultRowHeight="15" x14ac:dyDescent="0.25"/>
  <cols>
    <col min="1" max="1" width="27.7109375" customWidth="1"/>
    <col min="2" max="2" width="18.140625" customWidth="1"/>
    <col min="3" max="3" width="23.7109375" customWidth="1"/>
  </cols>
  <sheetData>
    <row r="1" spans="1:11" x14ac:dyDescent="0.25">
      <c r="A1" t="s">
        <v>25</v>
      </c>
      <c r="B1" t="s">
        <v>0</v>
      </c>
      <c r="C1" s="2" t="s">
        <v>128</v>
      </c>
      <c r="D1" s="2" t="s">
        <v>127</v>
      </c>
      <c r="E1" s="2" t="s">
        <v>126</v>
      </c>
      <c r="F1" s="2" t="s">
        <v>0</v>
      </c>
      <c r="G1" s="2" t="s">
        <v>125</v>
      </c>
      <c r="H1" s="2" t="s">
        <v>124</v>
      </c>
      <c r="I1" s="2" t="s">
        <v>123</v>
      </c>
      <c r="J1" s="2" t="s">
        <v>122</v>
      </c>
      <c r="K1" s="2" t="s">
        <v>121</v>
      </c>
    </row>
    <row r="2" spans="1:11" x14ac:dyDescent="0.25">
      <c r="A2" t="s">
        <v>1</v>
      </c>
      <c r="B2" t="s">
        <v>20</v>
      </c>
      <c r="C2" s="2" t="str">
        <f t="array" ref="C2">INDEX(Табл2!$A$1:$I$31,SMALL(IF((Табл2!$D$1:$D$31=Табл1!$B2)*(Табл2!$B$1:$B$31&gt;=0),ROW(Табл2!$A$1:$A$31),""),COUNTIF(Табл1!$B$2:$B2,Табл1!$B2)),COLUMN(A2))</f>
        <v>40751675</v>
      </c>
      <c r="D2" s="2">
        <f t="array" ref="D2">INDEX(Табл2!$A$1:$I$31,SMALL(IF((Табл2!$D$1:$D$31=Табл1!$B2)*(Табл2!$B$1:$B$31&gt;=0),ROW(Табл2!$A$1:$A$31),""),COUNTIF(Табл1!$B$2:$B2,Табл1!$B2)),COLUMN(B2))</f>
        <v>6.6899999999999995</v>
      </c>
      <c r="E2" s="2">
        <f t="array" ref="E2">INDEX(Табл2!$A$1:$I$31,SMALL(IF((Табл2!$D$1:$D$31=Табл1!$B2)*(Табл2!$B$1:$B$31&gt;=0),ROW(Табл2!$A$1:$A$31),""),COUNTIF(Табл1!$B$2:$B2,Табл1!$B2)),COLUMN(C2))</f>
        <v>4</v>
      </c>
      <c r="F2" s="2" t="str">
        <f t="array" ref="F2">INDEX(Табл2!$A$1:$I$31,SMALL(IF((Табл2!$D$1:$D$31=Табл1!$B2)*(Табл2!$B$1:$B$31&gt;=0),ROW(Табл2!$A$1:$A$31),""),COUNTIF(Табл1!$B$2:$B2,Табл1!$B2)),COLUMN(D2))</f>
        <v>Prod 1</v>
      </c>
      <c r="G2" s="2" t="str">
        <f t="array" ref="G2">INDEX(Табл2!$A$1:$I$31,SMALL(IF((Табл2!$D$1:$D$31=Табл1!$B2)*(Табл2!$B$1:$B$31&gt;=0),ROW(Табл2!$A$1:$A$31),""),COUNTIF(Табл1!$B$2:$B2,Табл1!$B2)),COLUMN(E2))</f>
        <v>1</v>
      </c>
      <c r="H2" s="2">
        <f t="array" ref="H2">INDEX(Табл2!$A$1:$I$31,SMALL(IF((Табл2!$D$1:$D$31=Табл1!$B2)*(Табл2!$B$1:$B$31&gt;=0),ROW(Табл2!$A$1:$A$31),""),COUNTIF(Табл1!$B$2:$B2,Табл1!$B2)),COLUMN(F2))</f>
        <v>6.6899999999999995</v>
      </c>
      <c r="I2" s="2" t="str">
        <f t="array" ref="I2">INDEX(Табл2!$A$1:$I$31,SMALL(IF((Табл2!$D$1:$D$31=Табл1!$B2)*(Табл2!$B$1:$B$31&gt;=0),ROW(Табл2!$A$1:$A$31),""),COUNTIF(Табл1!$B$2:$B2,Табл1!$B2)),COLUMN(G2))</f>
        <v>Sale</v>
      </c>
      <c r="J2" s="2" t="str">
        <f t="array" ref="J2">INDEX(Табл2!$A$1:$I$31,SMALL(IF((Табл2!$D$1:$D$31=Табл1!$B2)*(Табл2!$B$1:$B$31&gt;=0),ROW(Табл2!$A$1:$A$31),""),COUNTIF(Табл1!$B$2:$B2,Табл1!$B2)),COLUMN(H2))</f>
        <v>2016-11-18 23:50:42</v>
      </c>
      <c r="K2" s="2" t="str">
        <f t="array" ref="K2">INDEX(Табл2!$A$1:$I$31,SMALL(IF((Табл2!$D$1:$D$31=Табл1!$B2)*(Табл2!$B$1:$B$31&gt;=0),ROW(Табл2!$A$1:$A$31),""),COUNTIF(Табл1!$B$2:$B2,Табл1!$B2)),COLUMN(I2))</f>
        <v>36564978</v>
      </c>
    </row>
    <row r="3" spans="1:11" x14ac:dyDescent="0.25">
      <c r="A3" t="s">
        <v>2</v>
      </c>
      <c r="B3" t="s">
        <v>20</v>
      </c>
      <c r="C3" s="2" t="str">
        <f t="array" ref="C3">INDEX(Табл2!$A$1:$I$31,SMALL(IF((Табл2!$D$1:$D$31=Табл1!$B3)*(Табл2!$B$1:$B$31&gt;=0),ROW(Табл2!$A$1:$A$31),""),COUNTIF(Табл1!$B$2:$B3,Табл1!$B3)),COLUMN(A3))</f>
        <v>40764562</v>
      </c>
      <c r="D3" s="2">
        <f t="array" ref="D3">INDEX(Табл2!$A$1:$I$31,SMALL(IF((Табл2!$D$1:$D$31=Табл1!$B3)*(Табл2!$B$1:$B$31&gt;=0),ROW(Табл2!$A$1:$A$31),""),COUNTIF(Табл1!$B$2:$B3,Табл1!$B3)),COLUMN(B3))</f>
        <v>32.840000000000003</v>
      </c>
      <c r="E3" s="2">
        <f t="array" ref="E3">INDEX(Табл2!$A$1:$I$31,SMALL(IF((Табл2!$D$1:$D$31=Табл1!$B3)*(Табл2!$B$1:$B$31&gt;=0),ROW(Табл2!$A$1:$A$31),""),COUNTIF(Табл1!$B$2:$B3,Табл1!$B3)),COLUMN(C3))</f>
        <v>3</v>
      </c>
      <c r="F3" s="2" t="str">
        <f t="array" ref="F3">INDEX(Табл2!$A$1:$I$31,SMALL(IF((Табл2!$D$1:$D$31=Табл1!$B3)*(Табл2!$B$1:$B$31&gt;=0),ROW(Табл2!$A$1:$A$31),""),COUNTIF(Табл1!$B$2:$B3,Табл1!$B3)),COLUMN(D3))</f>
        <v>Prod 1</v>
      </c>
      <c r="G3" s="2" t="str">
        <f t="array" ref="G3">INDEX(Табл2!$A$1:$I$31,SMALL(IF((Табл2!$D$1:$D$31=Табл1!$B3)*(Табл2!$B$1:$B$31&gt;=0),ROW(Табл2!$A$1:$A$31),""),COUNTIF(Табл1!$B$2:$B3,Табл1!$B3)),COLUMN(E3))</f>
        <v>1</v>
      </c>
      <c r="H3" s="2">
        <f t="array" ref="H3">INDEX(Табл2!$A$1:$I$31,SMALL(IF((Табл2!$D$1:$D$31=Табл1!$B3)*(Табл2!$B$1:$B$31&gt;=0),ROW(Табл2!$A$1:$A$31),""),COUNTIF(Табл1!$B$2:$B3,Табл1!$B3)),COLUMN(F3))</f>
        <v>32.840000000000003</v>
      </c>
      <c r="I3" s="2" t="str">
        <f t="array" ref="I3">INDEX(Табл2!$A$1:$I$31,SMALL(IF((Табл2!$D$1:$D$31=Табл1!$B3)*(Табл2!$B$1:$B$31&gt;=0),ROW(Табл2!$A$1:$A$31),""),COUNTIF(Табл1!$B$2:$B3,Табл1!$B3)),COLUMN(G3))</f>
        <v>Sale</v>
      </c>
      <c r="J3" s="2" t="str">
        <f t="array" ref="J3">INDEX(Табл2!$A$1:$I$31,SMALL(IF((Табл2!$D$1:$D$31=Табл1!$B3)*(Табл2!$B$1:$B$31&gt;=0),ROW(Табл2!$A$1:$A$31),""),COUNTIF(Табл1!$B$2:$B3,Табл1!$B3)),COLUMN(H3))</f>
        <v>2016-11-19 04:50:21</v>
      </c>
      <c r="K3" s="2" t="str">
        <f t="array" ref="K3">INDEX(Табл2!$A$1:$I$31,SMALL(IF((Табл2!$D$1:$D$31=Табл1!$B3)*(Табл2!$B$1:$B$31&gt;=0),ROW(Табл2!$A$1:$A$31),""),COUNTIF(Табл1!$B$2:$B3,Табл1!$B3)),COLUMN(I3))</f>
        <v>36576181</v>
      </c>
    </row>
    <row r="4" spans="1:11" x14ac:dyDescent="0.25">
      <c r="A4" t="s">
        <v>3</v>
      </c>
      <c r="B4" t="s">
        <v>20</v>
      </c>
      <c r="C4" s="2" t="str">
        <f t="array" ref="C4">INDEX(Табл2!$A$1:$I$31,SMALL(IF((Табл2!$D$1:$D$31=Табл1!$B4)*(Табл2!$B$1:$B$31&gt;=0),ROW(Табл2!$A$1:$A$31),""),COUNTIF(Табл1!$B$2:$B4,Табл1!$B4)),COLUMN(A4))</f>
        <v>40788622</v>
      </c>
      <c r="D4" s="2">
        <f t="array" ref="D4">INDEX(Табл2!$A$1:$I$31,SMALL(IF((Табл2!$D$1:$D$31=Табл1!$B4)*(Табл2!$B$1:$B$31&gt;=0),ROW(Табл2!$A$1:$A$31),""),COUNTIF(Табл1!$B$2:$B4,Табл1!$B4)),COLUMN(B4))</f>
        <v>11.95</v>
      </c>
      <c r="E4" s="2">
        <f t="array" ref="E4">INDEX(Табл2!$A$1:$I$31,SMALL(IF((Табл2!$D$1:$D$31=Табл1!$B4)*(Табл2!$B$1:$B$31&gt;=0),ROW(Табл2!$A$1:$A$31),""),COUNTIF(Табл1!$B$2:$B4,Табл1!$B4)),COLUMN(C4))</f>
        <v>3</v>
      </c>
      <c r="F4" s="2" t="str">
        <f t="array" ref="F4">INDEX(Табл2!$A$1:$I$31,SMALL(IF((Табл2!$D$1:$D$31=Табл1!$B4)*(Табл2!$B$1:$B$31&gt;=0),ROW(Табл2!$A$1:$A$31),""),COUNTIF(Табл1!$B$2:$B4,Табл1!$B4)),COLUMN(D4))</f>
        <v>Prod 1</v>
      </c>
      <c r="G4" s="2" t="str">
        <f t="array" ref="G4">INDEX(Табл2!$A$1:$I$31,SMALL(IF((Табл2!$D$1:$D$31=Табл1!$B4)*(Табл2!$B$1:$B$31&gt;=0),ROW(Табл2!$A$1:$A$31),""),COUNTIF(Табл1!$B$2:$B4,Табл1!$B4)),COLUMN(E4))</f>
        <v>1</v>
      </c>
      <c r="H4" s="2">
        <f t="array" ref="H4">INDEX(Табл2!$A$1:$I$31,SMALL(IF((Табл2!$D$1:$D$31=Табл1!$B4)*(Табл2!$B$1:$B$31&gt;=0),ROW(Табл2!$A$1:$A$31),""),COUNTIF(Табл1!$B$2:$B4,Табл1!$B4)),COLUMN(F4))</f>
        <v>11.95</v>
      </c>
      <c r="I4" s="2" t="str">
        <f t="array" ref="I4">INDEX(Табл2!$A$1:$I$31,SMALL(IF((Табл2!$D$1:$D$31=Табл1!$B4)*(Табл2!$B$1:$B$31&gt;=0),ROW(Табл2!$A$1:$A$31),""),COUNTIF(Табл1!$B$2:$B4,Табл1!$B4)),COLUMN(G4))</f>
        <v>Sale</v>
      </c>
      <c r="J4" s="2" t="str">
        <f t="array" ref="J4">INDEX(Табл2!$A$1:$I$31,SMALL(IF((Табл2!$D$1:$D$31=Табл1!$B4)*(Табл2!$B$1:$B$31&gt;=0),ROW(Табл2!$A$1:$A$31),""),COUNTIF(Табл1!$B$2:$B4,Табл1!$B4)),COLUMN(H4))</f>
        <v>2016-11-19 13:32:24</v>
      </c>
      <c r="K4" s="2" t="str">
        <f t="array" ref="K4">INDEX(Табл2!$A$1:$I$31,SMALL(IF((Табл2!$D$1:$D$31=Табл1!$B4)*(Табл2!$B$1:$B$31&gt;=0),ROW(Табл2!$A$1:$A$31),""),COUNTIF(Табл1!$B$2:$B4,Табл1!$B4)),COLUMN(I4))</f>
        <v>36596985</v>
      </c>
    </row>
    <row r="5" spans="1:11" x14ac:dyDescent="0.25">
      <c r="A5" t="s">
        <v>4</v>
      </c>
      <c r="B5" t="s">
        <v>20</v>
      </c>
      <c r="C5" s="2" t="str">
        <f t="array" ref="C5">INDEX(Табл2!$A$1:$I$31,SMALL(IF((Табл2!$D$1:$D$31=Табл1!$B5)*(Табл2!$B$1:$B$31&gt;=0),ROW(Табл2!$A$1:$A$31),""),COUNTIF(Табл1!$B$2:$B5,Табл1!$B5)),COLUMN(A5))</f>
        <v>40790235</v>
      </c>
      <c r="D5" s="2">
        <f t="array" ref="D5">INDEX(Табл2!$A$1:$I$31,SMALL(IF((Табл2!$D$1:$D$31=Табл1!$B5)*(Табл2!$B$1:$B$31&gt;=0),ROW(Табл2!$A$1:$A$31),""),COUNTIF(Табл1!$B$2:$B5,Табл1!$B5)),COLUMN(B5))</f>
        <v>11.95</v>
      </c>
      <c r="E5" s="2">
        <f t="array" ref="E5">INDEX(Табл2!$A$1:$I$31,SMALL(IF((Табл2!$D$1:$D$31=Табл1!$B5)*(Табл2!$B$1:$B$31&gt;=0),ROW(Табл2!$A$1:$A$31),""),COUNTIF(Табл1!$B$2:$B5,Табл1!$B5)),COLUMN(C5))</f>
        <v>3</v>
      </c>
      <c r="F5" s="2" t="str">
        <f t="array" ref="F5">INDEX(Табл2!$A$1:$I$31,SMALL(IF((Табл2!$D$1:$D$31=Табл1!$B5)*(Табл2!$B$1:$B$31&gt;=0),ROW(Табл2!$A$1:$A$31),""),COUNTIF(Табл1!$B$2:$B5,Табл1!$B5)),COLUMN(D5))</f>
        <v>Prod 1</v>
      </c>
      <c r="G5" s="2" t="str">
        <f t="array" ref="G5">INDEX(Табл2!$A$1:$I$31,SMALL(IF((Табл2!$D$1:$D$31=Табл1!$B5)*(Табл2!$B$1:$B$31&gt;=0),ROW(Табл2!$A$1:$A$31),""),COUNTIF(Табл1!$B$2:$B5,Табл1!$B5)),COLUMN(E5))</f>
        <v>1</v>
      </c>
      <c r="H5" s="2">
        <f t="array" ref="H5">INDEX(Табл2!$A$1:$I$31,SMALL(IF((Табл2!$D$1:$D$31=Табл1!$B5)*(Табл2!$B$1:$B$31&gt;=0),ROW(Табл2!$A$1:$A$31),""),COUNTIF(Табл1!$B$2:$B5,Табл1!$B5)),COLUMN(F5))</f>
        <v>11.95</v>
      </c>
      <c r="I5" s="2" t="str">
        <f t="array" ref="I5">INDEX(Табл2!$A$1:$I$31,SMALL(IF((Табл2!$D$1:$D$31=Табл1!$B5)*(Табл2!$B$1:$B$31&gt;=0),ROW(Табл2!$A$1:$A$31),""),COUNTIF(Табл1!$B$2:$B5,Табл1!$B5)),COLUMN(G5))</f>
        <v>Sale</v>
      </c>
      <c r="J5" s="2" t="str">
        <f t="array" ref="J5">INDEX(Табл2!$A$1:$I$31,SMALL(IF((Табл2!$D$1:$D$31=Табл1!$B5)*(Табл2!$B$1:$B$31&gt;=0),ROW(Табл2!$A$1:$A$31),""),COUNTIF(Табл1!$B$2:$B5,Табл1!$B5)),COLUMN(H5))</f>
        <v>2016-11-19 13:54:02</v>
      </c>
      <c r="K5" s="2" t="str">
        <f t="array" ref="K5">INDEX(Табл2!$A$1:$I$31,SMALL(IF((Табл2!$D$1:$D$31=Табл1!$B5)*(Табл2!$B$1:$B$31&gt;=0),ROW(Табл2!$A$1:$A$31),""),COUNTIF(Табл1!$B$2:$B5,Табл1!$B5)),COLUMN(I5))</f>
        <v>36598379</v>
      </c>
    </row>
    <row r="6" spans="1:11" x14ac:dyDescent="0.25">
      <c r="A6" t="s">
        <v>5</v>
      </c>
      <c r="B6" t="s">
        <v>21</v>
      </c>
      <c r="C6" s="2" t="str">
        <f t="array" ref="C6">INDEX(Табл2!$A$1:$I$31,SMALL(IF((Табл2!$D$1:$D$31=Табл1!$B6)*(Табл2!$B$1:$B$31&gt;=0),ROW(Табл2!$A$1:$A$31),""),COUNTIF(Табл1!$B$2:$B6,Табл1!$B6)),COLUMN(A6))</f>
        <v>40751827</v>
      </c>
      <c r="D6" s="2">
        <f t="array" ref="D6">INDEX(Табл2!$A$1:$I$31,SMALL(IF((Табл2!$D$1:$D$31=Табл1!$B6)*(Табл2!$B$1:$B$31&gt;=0),ROW(Табл2!$A$1:$A$31),""),COUNTIF(Табл1!$B$2:$B6,Табл1!$B6)),COLUMN(B6))</f>
        <v>11.85</v>
      </c>
      <c r="E6" s="2">
        <f t="array" ref="E6">INDEX(Табл2!$A$1:$I$31,SMALL(IF((Табл2!$D$1:$D$31=Табл1!$B6)*(Табл2!$B$1:$B$31&gt;=0),ROW(Табл2!$A$1:$A$31),""),COUNTIF(Табл1!$B$2:$B6,Табл1!$B6)),COLUMN(C6))</f>
        <v>3</v>
      </c>
      <c r="F6" s="2" t="str">
        <f t="array" ref="F6">INDEX(Табл2!$A$1:$I$31,SMALL(IF((Табл2!$D$1:$D$31=Табл1!$B6)*(Табл2!$B$1:$B$31&gt;=0),ROW(Табл2!$A$1:$A$31),""),COUNTIF(Табл1!$B$2:$B6,Табл1!$B6)),COLUMN(D6))</f>
        <v>Prod 5</v>
      </c>
      <c r="G6" s="2" t="str">
        <f t="array" ref="G6">INDEX(Табл2!$A$1:$I$31,SMALL(IF((Табл2!$D$1:$D$31=Табл1!$B6)*(Табл2!$B$1:$B$31&gt;=0),ROW(Табл2!$A$1:$A$31),""),COUNTIF(Табл1!$B$2:$B6,Табл1!$B6)),COLUMN(E6))</f>
        <v>1</v>
      </c>
      <c r="H6" s="2">
        <f t="array" ref="H6">INDEX(Табл2!$A$1:$I$31,SMALL(IF((Табл2!$D$1:$D$31=Табл1!$B6)*(Табл2!$B$1:$B$31&gt;=0),ROW(Табл2!$A$1:$A$31),""),COUNTIF(Табл1!$B$2:$B6,Табл1!$B6)),COLUMN(F6))</f>
        <v>11.85</v>
      </c>
      <c r="I6" s="2" t="str">
        <f t="array" ref="I6">INDEX(Табл2!$A$1:$I$31,SMALL(IF((Табл2!$D$1:$D$31=Табл1!$B6)*(Табл2!$B$1:$B$31&gt;=0),ROW(Табл2!$A$1:$A$31),""),COUNTIF(Табл1!$B$2:$B6,Табл1!$B6)),COLUMN(G6))</f>
        <v>Sale</v>
      </c>
      <c r="J6" s="2" t="str">
        <f t="array" ref="J6">INDEX(Табл2!$A$1:$I$31,SMALL(IF((Табл2!$D$1:$D$31=Табл1!$B6)*(Табл2!$B$1:$B$31&gt;=0),ROW(Табл2!$A$1:$A$31),""),COUNTIF(Табл1!$B$2:$B6,Табл1!$B6)),COLUMN(H6))</f>
        <v>2016-11-18 23:53:21</v>
      </c>
      <c r="K6" s="2" t="str">
        <f t="array" ref="K6">INDEX(Табл2!$A$1:$I$31,SMALL(IF((Табл2!$D$1:$D$31=Табл1!$B6)*(Табл2!$B$1:$B$31&gt;=0),ROW(Табл2!$A$1:$A$31),""),COUNTIF(Табл1!$B$2:$B6,Табл1!$B6)),COLUMN(I6))</f>
        <v>36565121</v>
      </c>
    </row>
    <row r="7" spans="1:11" x14ac:dyDescent="0.25">
      <c r="A7" t="s">
        <v>6</v>
      </c>
      <c r="B7" t="s">
        <v>21</v>
      </c>
      <c r="C7" s="2" t="str">
        <f t="array" ref="C7">INDEX(Табл2!$A$1:$I$31,SMALL(IF((Табл2!$D$1:$D$31=Табл1!$B7)*(Табл2!$B$1:$B$31&gt;=0),ROW(Табл2!$A$1:$A$31),""),COUNTIF(Табл1!$B$2:$B7,Табл1!$B7)),COLUMN(A7))</f>
        <v>40756905</v>
      </c>
      <c r="D7" s="2">
        <f t="array" ref="D7">INDEX(Табл2!$A$1:$I$31,SMALL(IF((Табл2!$D$1:$D$31=Табл1!$B7)*(Табл2!$B$1:$B$31&gt;=0),ROW(Табл2!$A$1:$A$31),""),COUNTIF(Табл1!$B$2:$B7,Табл1!$B7)),COLUMN(B7))</f>
        <v>12.43</v>
      </c>
      <c r="E7" s="2">
        <f t="array" ref="E7">INDEX(Табл2!$A$1:$I$31,SMALL(IF((Табл2!$D$1:$D$31=Табл1!$B7)*(Табл2!$B$1:$B$31&gt;=0),ROW(Табл2!$A$1:$A$31),""),COUNTIF(Табл1!$B$2:$B7,Табл1!$B7)),COLUMN(C7))</f>
        <v>6</v>
      </c>
      <c r="F7" s="2" t="str">
        <f t="array" ref="F7">INDEX(Табл2!$A$1:$I$31,SMALL(IF((Табл2!$D$1:$D$31=Табл1!$B7)*(Табл2!$B$1:$B$31&gt;=0),ROW(Табл2!$A$1:$A$31),""),COUNTIF(Табл1!$B$2:$B7,Табл1!$B7)),COLUMN(D7))</f>
        <v>Prod 5</v>
      </c>
      <c r="G7" s="2" t="str">
        <f t="array" ref="G7">INDEX(Табл2!$A$1:$I$31,SMALL(IF((Табл2!$D$1:$D$31=Табл1!$B7)*(Табл2!$B$1:$B$31&gt;=0),ROW(Табл2!$A$1:$A$31),""),COUNTIF(Табл1!$B$2:$B7,Табл1!$B7)),COLUMN(E7))</f>
        <v>1</v>
      </c>
      <c r="H7" s="2">
        <f t="array" ref="H7">INDEX(Табл2!$A$1:$I$31,SMALL(IF((Табл2!$D$1:$D$31=Табл1!$B7)*(Табл2!$B$1:$B$31&gt;=0),ROW(Табл2!$A$1:$A$31),""),COUNTIF(Табл1!$B$2:$B7,Табл1!$B7)),COLUMN(F7))</f>
        <v>12.43</v>
      </c>
      <c r="I7" s="2" t="str">
        <f t="array" ref="I7">INDEX(Табл2!$A$1:$I$31,SMALL(IF((Табл2!$D$1:$D$31=Табл1!$B7)*(Табл2!$B$1:$B$31&gt;=0),ROW(Табл2!$A$1:$A$31),""),COUNTIF(Табл1!$B$2:$B7,Табл1!$B7)),COLUMN(G7))</f>
        <v>Sale</v>
      </c>
      <c r="J7" s="2" t="str">
        <f t="array" ref="J7">INDEX(Табл2!$A$1:$I$31,SMALL(IF((Табл2!$D$1:$D$31=Табл1!$B7)*(Табл2!$B$1:$B$31&gt;=0),ROW(Табл2!$A$1:$A$31),""),COUNTIF(Табл1!$B$2:$B7,Табл1!$B7)),COLUMN(H7))</f>
        <v>2016-11-19 01:36:53</v>
      </c>
      <c r="K7" s="2" t="str">
        <f t="array" ref="K7">INDEX(Табл2!$A$1:$I$31,SMALL(IF((Табл2!$D$1:$D$31=Табл1!$B7)*(Табл2!$B$1:$B$31&gt;=0),ROW(Табл2!$A$1:$A$31),""),COUNTIF(Табл1!$B$2:$B7,Табл1!$B7)),COLUMN(I7))</f>
        <v>36569674</v>
      </c>
    </row>
    <row r="8" spans="1:11" x14ac:dyDescent="0.25">
      <c r="A8" t="s">
        <v>7</v>
      </c>
      <c r="B8" t="s">
        <v>21</v>
      </c>
      <c r="C8" s="2" t="str">
        <f t="array" ref="C8">INDEX(Табл2!$A$1:$I$31,SMALL(IF((Табл2!$D$1:$D$31=Табл1!$B8)*(Табл2!$B$1:$B$31&gt;=0),ROW(Табл2!$A$1:$A$31),""),COUNTIF(Табл1!$B$2:$B8,Табл1!$B8)),COLUMN(A8))</f>
        <v>40773281</v>
      </c>
      <c r="D8" s="2">
        <f t="array" ref="D8">INDEX(Табл2!$A$1:$I$31,SMALL(IF((Табл2!$D$1:$D$31=Табл1!$B8)*(Табл2!$B$1:$B$31&gt;=0),ROW(Табл2!$A$1:$A$31),""),COUNTIF(Табл1!$B$2:$B8,Табл1!$B8)),COLUMN(B8))</f>
        <v>8.43</v>
      </c>
      <c r="E8" s="2">
        <f t="array" ref="E8">INDEX(Табл2!$A$1:$I$31,SMALL(IF((Табл2!$D$1:$D$31=Табл1!$B8)*(Табл2!$B$1:$B$31&gt;=0),ROW(Табл2!$A$1:$A$31),""),COUNTIF(Табл1!$B$2:$B8,Табл1!$B8)),COLUMN(C8))</f>
        <v>3</v>
      </c>
      <c r="F8" s="2" t="str">
        <f t="array" ref="F8">INDEX(Табл2!$A$1:$I$31,SMALL(IF((Табл2!$D$1:$D$31=Табл1!$B8)*(Табл2!$B$1:$B$31&gt;=0),ROW(Табл2!$A$1:$A$31),""),COUNTIF(Табл1!$B$2:$B8,Табл1!$B8)),COLUMN(D8))</f>
        <v>Prod 5</v>
      </c>
      <c r="G8" s="2" t="str">
        <f t="array" ref="G8">INDEX(Табл2!$A$1:$I$31,SMALL(IF((Табл2!$D$1:$D$31=Табл1!$B8)*(Табл2!$B$1:$B$31&gt;=0),ROW(Табл2!$A$1:$A$31),""),COUNTIF(Табл1!$B$2:$B8,Табл1!$B8)),COLUMN(E8))</f>
        <v>1</v>
      </c>
      <c r="H8" s="2">
        <f t="array" ref="H8">INDEX(Табл2!$A$1:$I$31,SMALL(IF((Табл2!$D$1:$D$31=Табл1!$B8)*(Табл2!$B$1:$B$31&gt;=0),ROW(Табл2!$A$1:$A$31),""),COUNTIF(Табл1!$B$2:$B8,Табл1!$B8)),COLUMN(F8))</f>
        <v>8.43</v>
      </c>
      <c r="I8" s="2" t="str">
        <f t="array" ref="I8">INDEX(Табл2!$A$1:$I$31,SMALL(IF((Табл2!$D$1:$D$31=Табл1!$B8)*(Табл2!$B$1:$B$31&gt;=0),ROW(Табл2!$A$1:$A$31),""),COUNTIF(Табл1!$B$2:$B8,Табл1!$B8)),COLUMN(G8))</f>
        <v>Sale</v>
      </c>
      <c r="J8" s="2" t="str">
        <f t="array" ref="J8">INDEX(Табл2!$A$1:$I$31,SMALL(IF((Табл2!$D$1:$D$31=Табл1!$B8)*(Табл2!$B$1:$B$31&gt;=0),ROW(Табл2!$A$1:$A$31),""),COUNTIF(Табл1!$B$2:$B8,Табл1!$B8)),COLUMN(H8))</f>
        <v>2016-11-19 09:13:04</v>
      </c>
      <c r="K8" s="2" t="str">
        <f t="array" ref="K8">INDEX(Табл2!$A$1:$I$31,SMALL(IF((Табл2!$D$1:$D$31=Табл1!$B8)*(Табл2!$B$1:$B$31&gt;=0),ROW(Табл2!$A$1:$A$31),""),COUNTIF(Табл1!$B$2:$B8,Табл1!$B8)),COLUMN(I8))</f>
        <v>36583711</v>
      </c>
    </row>
    <row r="9" spans="1:11" x14ac:dyDescent="0.25">
      <c r="A9" t="s">
        <v>8</v>
      </c>
      <c r="B9" t="s">
        <v>21</v>
      </c>
      <c r="C9" s="2" t="str">
        <f t="array" ref="C9">INDEX(Табл2!$A$1:$I$31,SMALL(IF((Табл2!$D$1:$D$31=Табл1!$B9)*(Табл2!$B$1:$B$31&gt;=0),ROW(Табл2!$A$1:$A$31),""),COUNTIF(Табл1!$B$2:$B9,Табл1!$B9)),COLUMN(A9))</f>
        <v>40785662</v>
      </c>
      <c r="D9" s="2">
        <f t="array" ref="D9">INDEX(Табл2!$A$1:$I$31,SMALL(IF((Табл2!$D$1:$D$31=Табл1!$B9)*(Табл2!$B$1:$B$31&gt;=0),ROW(Табл2!$A$1:$A$31),""),COUNTIF(Табл1!$B$2:$B9,Табл1!$B9)),COLUMN(B9))</f>
        <v>33.269999999999996</v>
      </c>
      <c r="E9" s="2">
        <f t="array" ref="E9">INDEX(Табл2!$A$1:$I$31,SMALL(IF((Табл2!$D$1:$D$31=Табл1!$B9)*(Табл2!$B$1:$B$31&gt;=0),ROW(Табл2!$A$1:$A$31),""),COUNTIF(Табл1!$B$2:$B9,Табл1!$B9)),COLUMN(C9))</f>
        <v>3</v>
      </c>
      <c r="F9" s="2" t="str">
        <f t="array" ref="F9">INDEX(Табл2!$A$1:$I$31,SMALL(IF((Табл2!$D$1:$D$31=Табл1!$B9)*(Табл2!$B$1:$B$31&gt;=0),ROW(Табл2!$A$1:$A$31),""),COUNTIF(Табл1!$B$2:$B9,Табл1!$B9)),COLUMN(D9))</f>
        <v>Prod 5</v>
      </c>
      <c r="G9" s="2" t="str">
        <f t="array" ref="G9">INDEX(Табл2!$A$1:$I$31,SMALL(IF((Табл2!$D$1:$D$31=Табл1!$B9)*(Табл2!$B$1:$B$31&gt;=0),ROW(Табл2!$A$1:$A$31),""),COUNTIF(Табл1!$B$2:$B9,Табл1!$B9)),COLUMN(E9))</f>
        <v>1</v>
      </c>
      <c r="H9" s="2">
        <f t="array" ref="H9">INDEX(Табл2!$A$1:$I$31,SMALL(IF((Табл2!$D$1:$D$31=Табл1!$B9)*(Табл2!$B$1:$B$31&gt;=0),ROW(Табл2!$A$1:$A$31),""),COUNTIF(Табл1!$B$2:$B9,Табл1!$B9)),COLUMN(F9))</f>
        <v>33.269999999999996</v>
      </c>
      <c r="I9" s="2" t="str">
        <f t="array" ref="I9">INDEX(Табл2!$A$1:$I$31,SMALL(IF((Табл2!$D$1:$D$31=Табл1!$B9)*(Табл2!$B$1:$B$31&gt;=0),ROW(Табл2!$A$1:$A$31),""),COUNTIF(Табл1!$B$2:$B9,Табл1!$B9)),COLUMN(G9))</f>
        <v>Sale</v>
      </c>
      <c r="J9" s="2" t="str">
        <f t="array" ref="J9">INDEX(Табл2!$A$1:$I$31,SMALL(IF((Табл2!$D$1:$D$31=Табл1!$B9)*(Табл2!$B$1:$B$31&gt;=0),ROW(Табл2!$A$1:$A$31),""),COUNTIF(Табл1!$B$2:$B9,Табл1!$B9)),COLUMN(H9))</f>
        <v>2016-11-19 13:07:28</v>
      </c>
      <c r="K9" s="2" t="str">
        <f t="array" ref="K9">INDEX(Табл2!$A$1:$I$31,SMALL(IF((Табл2!$D$1:$D$31=Табл1!$B9)*(Табл2!$B$1:$B$31&gt;=0),ROW(Табл2!$A$1:$A$31),""),COUNTIF(Табл1!$B$2:$B9,Табл1!$B9)),COLUMN(I9))</f>
        <v>36594413</v>
      </c>
    </row>
    <row r="10" spans="1:11" x14ac:dyDescent="0.25">
      <c r="A10" t="s">
        <v>9</v>
      </c>
      <c r="B10" t="s">
        <v>21</v>
      </c>
      <c r="C10" s="2" t="str">
        <f t="array" ref="C10">INDEX(Табл2!$A$1:$I$31,SMALL(IF((Табл2!$D$1:$D$31=Табл1!$B10)*(Табл2!$B$1:$B$31&gt;=0),ROW(Табл2!$A$1:$A$31),""),COUNTIF(Табл1!$B$2:$B10,Табл1!$B10)),COLUMN(A10))</f>
        <v>40789268</v>
      </c>
      <c r="D10" s="2">
        <f t="array" ref="D10">INDEX(Табл2!$A$1:$I$31,SMALL(IF((Табл2!$D$1:$D$31=Табл1!$B10)*(Табл2!$B$1:$B$31&gt;=0),ROW(Табл2!$A$1:$A$31),""),COUNTIF(Табл1!$B$2:$B10,Табл1!$B10)),COLUMN(B10))</f>
        <v>11.97</v>
      </c>
      <c r="E10" s="2">
        <f t="array" ref="E10">INDEX(Табл2!$A$1:$I$31,SMALL(IF((Табл2!$D$1:$D$31=Табл1!$B10)*(Табл2!$B$1:$B$31&gt;=0),ROW(Табл2!$A$1:$A$31),""),COUNTIF(Табл1!$B$2:$B10,Табл1!$B10)),COLUMN(C10))</f>
        <v>3</v>
      </c>
      <c r="F10" s="2" t="str">
        <f t="array" ref="F10">INDEX(Табл2!$A$1:$I$31,SMALL(IF((Табл2!$D$1:$D$31=Табл1!$B10)*(Табл2!$B$1:$B$31&gt;=0),ROW(Табл2!$A$1:$A$31),""),COUNTIF(Табл1!$B$2:$B10,Табл1!$B10)),COLUMN(D10))</f>
        <v>Prod 5</v>
      </c>
      <c r="G10" s="2" t="str">
        <f t="array" ref="G10">INDEX(Табл2!$A$1:$I$31,SMALL(IF((Табл2!$D$1:$D$31=Табл1!$B10)*(Табл2!$B$1:$B$31&gt;=0),ROW(Табл2!$A$1:$A$31),""),COUNTIF(Табл1!$B$2:$B10,Табл1!$B10)),COLUMN(E10))</f>
        <v>1</v>
      </c>
      <c r="H10" s="2">
        <f t="array" ref="H10">INDEX(Табл2!$A$1:$I$31,SMALL(IF((Табл2!$D$1:$D$31=Табл1!$B10)*(Табл2!$B$1:$B$31&gt;=0),ROW(Табл2!$A$1:$A$31),""),COUNTIF(Табл1!$B$2:$B10,Табл1!$B10)),COLUMN(F10))</f>
        <v>11.97</v>
      </c>
      <c r="I10" s="2" t="str">
        <f t="array" ref="I10">INDEX(Табл2!$A$1:$I$31,SMALL(IF((Табл2!$D$1:$D$31=Табл1!$B10)*(Табл2!$B$1:$B$31&gt;=0),ROW(Табл2!$A$1:$A$31),""),COUNTIF(Табл1!$B$2:$B10,Табл1!$B10)),COLUMN(G10))</f>
        <v>Sale</v>
      </c>
      <c r="J10" s="2" t="str">
        <f t="array" ref="J10">INDEX(Табл2!$A$1:$I$31,SMALL(IF((Табл2!$D$1:$D$31=Табл1!$B10)*(Табл2!$B$1:$B$31&gt;=0),ROW(Табл2!$A$1:$A$31),""),COUNTIF(Табл1!$B$2:$B10,Табл1!$B10)),COLUMN(H10))</f>
        <v>2016-11-19 13:41:38</v>
      </c>
      <c r="K10" s="2" t="str">
        <f t="array" ref="K10">INDEX(Табл2!$A$1:$I$31,SMALL(IF((Табл2!$D$1:$D$31=Табл1!$B10)*(Табл2!$B$1:$B$31&gt;=0),ROW(Табл2!$A$1:$A$31),""),COUNTIF(Табл1!$B$2:$B10,Табл1!$B10)),COLUMN(I10))</f>
        <v>36597535</v>
      </c>
    </row>
    <row r="11" spans="1:11" x14ac:dyDescent="0.25">
      <c r="A11" t="s">
        <v>10</v>
      </c>
      <c r="B11" t="s">
        <v>21</v>
      </c>
      <c r="C11" s="2" t="str">
        <f t="array" ref="C11">INDEX(Табл2!$A$1:$I$31,SMALL(IF((Табл2!$D$1:$D$31=Табл1!$B11)*(Табл2!$B$1:$B$31&gt;=0),ROW(Табл2!$A$1:$A$31),""),COUNTIF(Табл1!$B$2:$B11,Табл1!$B11)),COLUMN(A11))</f>
        <v>40791210</v>
      </c>
      <c r="D11" s="2">
        <f t="array" ref="D11">INDEX(Табл2!$A$1:$I$31,SMALL(IF((Табл2!$D$1:$D$31=Табл1!$B11)*(Табл2!$B$1:$B$31&gt;=0),ROW(Табл2!$A$1:$A$31),""),COUNTIF(Табл1!$B$2:$B11,Табл1!$B11)),COLUMN(B11))</f>
        <v>11.709999999999999</v>
      </c>
      <c r="E11" s="2">
        <f t="array" ref="E11">INDEX(Табл2!$A$1:$I$31,SMALL(IF((Табл2!$D$1:$D$31=Табл1!$B11)*(Табл2!$B$1:$B$31&gt;=0),ROW(Табл2!$A$1:$A$31),""),COUNTIF(Табл1!$B$2:$B11,Табл1!$B11)),COLUMN(C11))</f>
        <v>3</v>
      </c>
      <c r="F11" s="2" t="str">
        <f t="array" ref="F11">INDEX(Табл2!$A$1:$I$31,SMALL(IF((Табл2!$D$1:$D$31=Табл1!$B11)*(Табл2!$B$1:$B$31&gt;=0),ROW(Табл2!$A$1:$A$31),""),COUNTIF(Табл1!$B$2:$B11,Табл1!$B11)),COLUMN(D11))</f>
        <v>Prod 5</v>
      </c>
      <c r="G11" s="2" t="str">
        <f t="array" ref="G11">INDEX(Табл2!$A$1:$I$31,SMALL(IF((Табл2!$D$1:$D$31=Табл1!$B11)*(Табл2!$B$1:$B$31&gt;=0),ROW(Табл2!$A$1:$A$31),""),COUNTIF(Табл1!$B$2:$B11,Табл1!$B11)),COLUMN(E11))</f>
        <v>1</v>
      </c>
      <c r="H11" s="2">
        <f t="array" ref="H11">INDEX(Табл2!$A$1:$I$31,SMALL(IF((Табл2!$D$1:$D$31=Табл1!$B11)*(Табл2!$B$1:$B$31&gt;=0),ROW(Табл2!$A$1:$A$31),""),COUNTIF(Табл1!$B$2:$B11,Табл1!$B11)),COLUMN(F11))</f>
        <v>11.709999999999999</v>
      </c>
      <c r="I11" s="2" t="str">
        <f t="array" ref="I11">INDEX(Табл2!$A$1:$I$31,SMALL(IF((Табл2!$D$1:$D$31=Табл1!$B11)*(Табл2!$B$1:$B$31&gt;=0),ROW(Табл2!$A$1:$A$31),""),COUNTIF(Табл1!$B$2:$B11,Табл1!$B11)),COLUMN(G11))</f>
        <v>Sale</v>
      </c>
      <c r="J11" s="2" t="str">
        <f t="array" ref="J11">INDEX(Табл2!$A$1:$I$31,SMALL(IF((Табл2!$D$1:$D$31=Табл1!$B11)*(Табл2!$B$1:$B$31&gt;=0),ROW(Табл2!$A$1:$A$31),""),COUNTIF(Табл1!$B$2:$B11,Табл1!$B11)),COLUMN(H11))</f>
        <v>2016-11-19 14:08:58</v>
      </c>
      <c r="K11" s="2" t="str">
        <f t="array" ref="K11">INDEX(Табл2!$A$1:$I$31,SMALL(IF((Табл2!$D$1:$D$31=Табл1!$B11)*(Табл2!$B$1:$B$31&gt;=0),ROW(Табл2!$A$1:$A$31),""),COUNTIF(Табл1!$B$2:$B11,Табл1!$B11)),COLUMN(I11))</f>
        <v>36599238</v>
      </c>
    </row>
    <row r="12" spans="1:11" x14ac:dyDescent="0.25">
      <c r="A12" t="s">
        <v>11</v>
      </c>
      <c r="B12" t="s">
        <v>22</v>
      </c>
      <c r="C12" s="2" t="str">
        <f t="array" ref="C12">INDEX(Табл2!$A$1:$I$31,SMALL(IF((Табл2!$D$1:$D$31=Табл1!$B12)*(Табл2!$B$1:$B$31&gt;=0),ROW(Табл2!$A$1:$A$31),""),COUNTIF(Табл1!$B$2:$B12,Табл1!$B12)),COLUMN(A12))</f>
        <v>40752772</v>
      </c>
      <c r="D12" s="2">
        <f t="array" ref="D12">INDEX(Табл2!$A$1:$I$31,SMALL(IF((Табл2!$D$1:$D$31=Табл1!$B12)*(Табл2!$B$1:$B$31&gt;=0),ROW(Табл2!$A$1:$A$31),""),COUNTIF(Табл1!$B$2:$B12,Табл1!$B12)),COLUMN(B12))</f>
        <v>11.5</v>
      </c>
      <c r="E12" s="2">
        <f t="array" ref="E12">INDEX(Табл2!$A$1:$I$31,SMALL(IF((Табл2!$D$1:$D$31=Табл1!$B12)*(Табл2!$B$1:$B$31&gt;=0),ROW(Табл2!$A$1:$A$31),""),COUNTIF(Табл1!$B$2:$B12,Табл1!$B12)),COLUMN(C12))</f>
        <v>3</v>
      </c>
      <c r="F12" s="2" t="str">
        <f t="array" ref="F12">INDEX(Табл2!$A$1:$I$31,SMALL(IF((Табл2!$D$1:$D$31=Табл1!$B12)*(Табл2!$B$1:$B$31&gt;=0),ROW(Табл2!$A$1:$A$31),""),COUNTIF(Табл1!$B$2:$B12,Табл1!$B12)),COLUMN(D12))</f>
        <v>Prod 11</v>
      </c>
      <c r="G12" s="2" t="str">
        <f t="array" ref="G12">INDEX(Табл2!$A$1:$I$31,SMALL(IF((Табл2!$D$1:$D$31=Табл1!$B12)*(Табл2!$B$1:$B$31&gt;=0),ROW(Табл2!$A$1:$A$31),""),COUNTIF(Табл1!$B$2:$B12,Табл1!$B12)),COLUMN(E12))</f>
        <v>1</v>
      </c>
      <c r="H12" s="2">
        <f t="array" ref="H12">INDEX(Табл2!$A$1:$I$31,SMALL(IF((Табл2!$D$1:$D$31=Табл1!$B12)*(Табл2!$B$1:$B$31&gt;=0),ROW(Табл2!$A$1:$A$31),""),COUNTIF(Табл1!$B$2:$B12,Табл1!$B12)),COLUMN(F12))</f>
        <v>11.5</v>
      </c>
      <c r="I12" s="2" t="str">
        <f t="array" ref="I12">INDEX(Табл2!$A$1:$I$31,SMALL(IF((Табл2!$D$1:$D$31=Табл1!$B12)*(Табл2!$B$1:$B$31&gt;=0),ROW(Табл2!$A$1:$A$31),""),COUNTIF(Табл1!$B$2:$B12,Табл1!$B12)),COLUMN(G12))</f>
        <v>Sale</v>
      </c>
      <c r="J12" s="2" t="str">
        <f t="array" ref="J12">INDEX(Табл2!$A$1:$I$31,SMALL(IF((Табл2!$D$1:$D$31=Табл1!$B12)*(Табл2!$B$1:$B$31&gt;=0),ROW(Табл2!$A$1:$A$31),""),COUNTIF(Табл1!$B$2:$B12,Табл1!$B12)),COLUMN(H12))</f>
        <v>2016-11-19 00:10:43</v>
      </c>
      <c r="K12" s="2" t="str">
        <f t="array" ref="K12">INDEX(Табл2!$A$1:$I$31,SMALL(IF((Табл2!$D$1:$D$31=Табл1!$B12)*(Табл2!$B$1:$B$31&gt;=0),ROW(Табл2!$A$1:$A$31),""),COUNTIF(Табл1!$B$2:$B12,Табл1!$B12)),COLUMN(I12))</f>
        <v>36565945</v>
      </c>
    </row>
    <row r="13" spans="1:11" x14ac:dyDescent="0.25">
      <c r="A13" t="s">
        <v>12</v>
      </c>
      <c r="B13" t="s">
        <v>22</v>
      </c>
      <c r="C13" s="2" t="str">
        <f t="array" ref="C13">INDEX(Табл2!$A$1:$I$31,SMALL(IF((Табл2!$D$1:$D$31=Табл1!$B13)*(Табл2!$B$1:$B$31&gt;=0),ROW(Табл2!$A$1:$A$31),""),COUNTIF(Табл1!$B$2:$B13,Табл1!$B13)),COLUMN(A13))</f>
        <v>40772773</v>
      </c>
      <c r="D13" s="2">
        <f t="array" ref="D13">INDEX(Табл2!$A$1:$I$31,SMALL(IF((Табл2!$D$1:$D$31=Табл1!$B13)*(Табл2!$B$1:$B$31&gt;=0),ROW(Табл2!$A$1:$A$31),""),COUNTIF(Табл1!$B$2:$B13,Табл1!$B13)),COLUMN(B13))</f>
        <v>15.33</v>
      </c>
      <c r="E13" s="2">
        <f t="array" ref="E13">INDEX(Табл2!$A$1:$I$31,SMALL(IF((Табл2!$D$1:$D$31=Табл1!$B13)*(Табл2!$B$1:$B$31&gt;=0),ROW(Табл2!$A$1:$A$31),""),COUNTIF(Табл1!$B$2:$B13,Табл1!$B13)),COLUMN(C13))</f>
        <v>4</v>
      </c>
      <c r="F13" s="2" t="str">
        <f t="array" ref="F13">INDEX(Табл2!$A$1:$I$31,SMALL(IF((Табл2!$D$1:$D$31=Табл1!$B13)*(Табл2!$B$1:$B$31&gt;=0),ROW(Табл2!$A$1:$A$31),""),COUNTIF(Табл1!$B$2:$B13,Табл1!$B13)),COLUMN(D13))</f>
        <v>Prod 11</v>
      </c>
      <c r="G13" s="2" t="str">
        <f t="array" ref="G13">INDEX(Табл2!$A$1:$I$31,SMALL(IF((Табл2!$D$1:$D$31=Табл1!$B13)*(Табл2!$B$1:$B$31&gt;=0),ROW(Табл2!$A$1:$A$31),""),COUNTIF(Табл1!$B$2:$B13,Табл1!$B13)),COLUMN(E13))</f>
        <v>1</v>
      </c>
      <c r="H13" s="2">
        <f t="array" ref="H13">INDEX(Табл2!$A$1:$I$31,SMALL(IF((Табл2!$D$1:$D$31=Табл1!$B13)*(Табл2!$B$1:$B$31&gt;=0),ROW(Табл2!$A$1:$A$31),""),COUNTIF(Табл1!$B$2:$B13,Табл1!$B13)),COLUMN(F13))</f>
        <v>15.33</v>
      </c>
      <c r="I13" s="2" t="str">
        <f t="array" ref="I13">INDEX(Табл2!$A$1:$I$31,SMALL(IF((Табл2!$D$1:$D$31=Табл1!$B13)*(Табл2!$B$1:$B$31&gt;=0),ROW(Табл2!$A$1:$A$31),""),COUNTIF(Табл1!$B$2:$B13,Табл1!$B13)),COLUMN(G13))</f>
        <v>Sale</v>
      </c>
      <c r="J13" s="2" t="str">
        <f t="array" ref="J13">INDEX(Табл2!$A$1:$I$31,SMALL(IF((Табл2!$D$1:$D$31=Табл1!$B13)*(Табл2!$B$1:$B$31&gt;=0),ROW(Табл2!$A$1:$A$31),""),COUNTIF(Табл1!$B$2:$B13,Табл1!$B13)),COLUMN(H13))</f>
        <v>2016-11-19 09:03:02</v>
      </c>
      <c r="K13" s="2" t="str">
        <f t="array" ref="K13">INDEX(Табл2!$A$1:$I$31,SMALL(IF((Табл2!$D$1:$D$31=Табл1!$B13)*(Табл2!$B$1:$B$31&gt;=0),ROW(Табл2!$A$1:$A$31),""),COUNTIF(Табл1!$B$2:$B13,Табл1!$B13)),COLUMN(I13))</f>
        <v>36583291</v>
      </c>
    </row>
    <row r="14" spans="1:11" x14ac:dyDescent="0.25">
      <c r="A14" t="s">
        <v>13</v>
      </c>
      <c r="B14" t="s">
        <v>22</v>
      </c>
      <c r="C14" s="2" t="str">
        <f t="array" ref="C14">INDEX(Табл2!$A$1:$I$31,SMALL(IF((Табл2!$D$1:$D$31=Табл1!$B14)*(Табл2!$B$1:$B$31&gt;=0),ROW(Табл2!$A$1:$A$31),""),COUNTIF(Табл1!$B$2:$B14,Табл1!$B14)),COLUMN(A14))</f>
        <v>40791951</v>
      </c>
      <c r="D14" s="2">
        <f t="array" ref="D14">INDEX(Табл2!$A$1:$I$31,SMALL(IF((Табл2!$D$1:$D$31=Табл1!$B14)*(Табл2!$B$1:$B$31&gt;=0),ROW(Табл2!$A$1:$A$31),""),COUNTIF(Табл1!$B$2:$B14,Табл1!$B14)),COLUMN(B14))</f>
        <v>4.4599999999999991</v>
      </c>
      <c r="E14" s="2">
        <f t="array" ref="E14">INDEX(Табл2!$A$1:$I$31,SMALL(IF((Табл2!$D$1:$D$31=Табл1!$B14)*(Табл2!$B$1:$B$31&gt;=0),ROW(Табл2!$A$1:$A$31),""),COUNTIF(Табл1!$B$2:$B14,Табл1!$B14)),COLUMN(C14))</f>
        <v>4</v>
      </c>
      <c r="F14" s="2" t="str">
        <f t="array" ref="F14">INDEX(Табл2!$A$1:$I$31,SMALL(IF((Табл2!$D$1:$D$31=Табл1!$B14)*(Табл2!$B$1:$B$31&gt;=0),ROW(Табл2!$A$1:$A$31),""),COUNTIF(Табл1!$B$2:$B14,Табл1!$B14)),COLUMN(D14))</f>
        <v>Prod 11</v>
      </c>
      <c r="G14" s="2" t="str">
        <f t="array" ref="G14">INDEX(Табл2!$A$1:$I$31,SMALL(IF((Табл2!$D$1:$D$31=Табл1!$B14)*(Табл2!$B$1:$B$31&gt;=0),ROW(Табл2!$A$1:$A$31),""),COUNTIF(Табл1!$B$2:$B14,Табл1!$B14)),COLUMN(E14))</f>
        <v>1</v>
      </c>
      <c r="H14" s="2">
        <f t="array" ref="H14">INDEX(Табл2!$A$1:$I$31,SMALL(IF((Табл2!$D$1:$D$31=Табл1!$B14)*(Табл2!$B$1:$B$31&gt;=0),ROW(Табл2!$A$1:$A$31),""),COUNTIF(Табл1!$B$2:$B14,Табл1!$B14)),COLUMN(F14))</f>
        <v>4.4599999999999991</v>
      </c>
      <c r="I14" s="2" t="str">
        <f t="array" ref="I14">INDEX(Табл2!$A$1:$I$31,SMALL(IF((Табл2!$D$1:$D$31=Табл1!$B14)*(Табл2!$B$1:$B$31&gt;=0),ROW(Табл2!$A$1:$A$31),""),COUNTIF(Табл1!$B$2:$B14,Табл1!$B14)),COLUMN(G14))</f>
        <v>Sale</v>
      </c>
      <c r="J14" s="2" t="str">
        <f t="array" ref="J14">INDEX(Табл2!$A$1:$I$31,SMALL(IF((Табл2!$D$1:$D$31=Табл1!$B14)*(Табл2!$B$1:$B$31&gt;=0),ROW(Табл2!$A$1:$A$31),""),COUNTIF(Табл1!$B$2:$B14,Табл1!$B14)),COLUMN(H14))</f>
        <v>2016-11-19 14:20:17</v>
      </c>
      <c r="K14" s="2" t="str">
        <f t="array" ref="K14">INDEX(Табл2!$A$1:$I$31,SMALL(IF((Табл2!$D$1:$D$31=Табл1!$B14)*(Табл2!$B$1:$B$31&gt;=0),ROW(Табл2!$A$1:$A$31),""),COUNTIF(Табл1!$B$2:$B14,Табл1!$B14)),COLUMN(I14))</f>
        <v>36599893</v>
      </c>
    </row>
    <row r="15" spans="1:11" x14ac:dyDescent="0.25">
      <c r="A15" t="s">
        <v>14</v>
      </c>
      <c r="B15" t="s">
        <v>23</v>
      </c>
      <c r="C15" s="2" t="str">
        <f t="array" ref="C15">INDEX(Табл2!$A$1:$I$31,SMALL(IF((Табл2!$D$1:$D$31=Табл1!$B15)*(Табл2!$B$1:$B$31&gt;=0),ROW(Табл2!$A$1:$A$31),""),COUNTIF(Табл1!$B$2:$B15,Табл1!$B15)),COLUMN(A15))</f>
        <v>40790552</v>
      </c>
      <c r="D15" s="2">
        <f t="array" ref="D15">INDEX(Табл2!$A$1:$I$31,SMALL(IF((Табл2!$D$1:$D$31=Табл1!$B15)*(Табл2!$B$1:$B$31&gt;=0),ROW(Табл2!$A$1:$A$31),""),COUNTIF(Табл1!$B$2:$B15,Табл1!$B15)),COLUMN(B15))</f>
        <v>12.29</v>
      </c>
      <c r="E15" s="2">
        <f t="array" ref="E15">INDEX(Табл2!$A$1:$I$31,SMALL(IF((Табл2!$D$1:$D$31=Табл1!$B15)*(Табл2!$B$1:$B$31&gt;=0),ROW(Табл2!$A$1:$A$31),""),COUNTIF(Табл1!$B$2:$B15,Табл1!$B15)),COLUMN(C15))</f>
        <v>3</v>
      </c>
      <c r="F15" s="2" t="str">
        <f t="array" ref="F15">INDEX(Табл2!$A$1:$I$31,SMALL(IF((Табл2!$D$1:$D$31=Табл1!$B15)*(Табл2!$B$1:$B$31&gt;=0),ROW(Табл2!$A$1:$A$31),""),COUNTIF(Табл1!$B$2:$B15,Табл1!$B15)),COLUMN(D15))</f>
        <v>Prod 14</v>
      </c>
      <c r="G15" s="2" t="str">
        <f t="array" ref="G15">INDEX(Табл2!$A$1:$I$31,SMALL(IF((Табл2!$D$1:$D$31=Табл1!$B15)*(Табл2!$B$1:$B$31&gt;=0),ROW(Табл2!$A$1:$A$31),""),COUNTIF(Табл1!$B$2:$B15,Табл1!$B15)),COLUMN(E15))</f>
        <v>1</v>
      </c>
      <c r="H15" s="2">
        <f t="array" ref="H15">INDEX(Табл2!$A$1:$I$31,SMALL(IF((Табл2!$D$1:$D$31=Табл1!$B15)*(Табл2!$B$1:$B$31&gt;=0),ROW(Табл2!$A$1:$A$31),""),COUNTIF(Табл1!$B$2:$B15,Табл1!$B15)),COLUMN(F15))</f>
        <v>12.29</v>
      </c>
      <c r="I15" s="2" t="str">
        <f t="array" ref="I15">INDEX(Табл2!$A$1:$I$31,SMALL(IF((Табл2!$D$1:$D$31=Табл1!$B15)*(Табл2!$B$1:$B$31&gt;=0),ROW(Табл2!$A$1:$A$31),""),COUNTIF(Табл1!$B$2:$B15,Табл1!$B15)),COLUMN(G15))</f>
        <v>Sale</v>
      </c>
      <c r="J15" s="2" t="str">
        <f t="array" ref="J15">INDEX(Табл2!$A$1:$I$31,SMALL(IF((Табл2!$D$1:$D$31=Табл1!$B15)*(Табл2!$B$1:$B$31&gt;=0),ROW(Табл2!$A$1:$A$31),""),COUNTIF(Табл1!$B$2:$B15,Табл1!$B15)),COLUMN(H15))</f>
        <v>2016-11-19 14:00:02</v>
      </c>
      <c r="K15" s="2" t="str">
        <f t="array" ref="K15">INDEX(Табл2!$A$1:$I$31,SMALL(IF((Табл2!$D$1:$D$31=Табл1!$B15)*(Табл2!$B$1:$B$31&gt;=0),ROW(Табл2!$A$1:$A$31),""),COUNTIF(Табл1!$B$2:$B15,Табл1!$B15)),COLUMN(I15))</f>
        <v>36598661</v>
      </c>
    </row>
    <row r="16" spans="1:11" x14ac:dyDescent="0.25">
      <c r="A16" t="s">
        <v>15</v>
      </c>
      <c r="B16" t="s">
        <v>24</v>
      </c>
      <c r="C16" s="2" t="str">
        <f t="array" ref="C16">INDEX(Табл2!$A$1:$I$31,SMALL(IF((Табл2!$D$1:$D$31=Табл1!$B16)*(Табл2!$B$1:$B$31&gt;=0),ROW(Табл2!$A$1:$A$31),""),COUNTIF(Табл1!$B$2:$B16,Табл1!$B16)),COLUMN(A16))</f>
        <v>40752466</v>
      </c>
      <c r="D16" s="2">
        <f t="array" ref="D16">INDEX(Табл2!$A$1:$I$31,SMALL(IF((Табл2!$D$1:$D$31=Табл1!$B16)*(Табл2!$B$1:$B$31&gt;=0),ROW(Табл2!$A$1:$A$31),""),COUNTIF(Табл1!$B$2:$B16,Табл1!$B16)),COLUMN(B16))</f>
        <v>6.9599999999999991</v>
      </c>
      <c r="E16" s="2">
        <f t="array" ref="E16">INDEX(Табл2!$A$1:$I$31,SMALL(IF((Табл2!$D$1:$D$31=Табл1!$B16)*(Табл2!$B$1:$B$31&gt;=0),ROW(Табл2!$A$1:$A$31),""),COUNTIF(Табл1!$B$2:$B16,Табл1!$B16)),COLUMN(C16))</f>
        <v>3</v>
      </c>
      <c r="F16" s="2" t="str">
        <f t="array" ref="F16">INDEX(Табл2!$A$1:$I$31,SMALL(IF((Табл2!$D$1:$D$31=Табл1!$B16)*(Табл2!$B$1:$B$31&gt;=0),ROW(Табл2!$A$1:$A$31),""),COUNTIF(Табл1!$B$2:$B16,Табл1!$B16)),COLUMN(D16))</f>
        <v>Prod 15</v>
      </c>
      <c r="G16" s="2" t="str">
        <f t="array" ref="G16">INDEX(Табл2!$A$1:$I$31,SMALL(IF((Табл2!$D$1:$D$31=Табл1!$B16)*(Табл2!$B$1:$B$31&gt;=0),ROW(Табл2!$A$1:$A$31),""),COUNTIF(Табл1!$B$2:$B16,Табл1!$B16)),COLUMN(E16))</f>
        <v>1</v>
      </c>
      <c r="H16" s="2">
        <f t="array" ref="H16">INDEX(Табл2!$A$1:$I$31,SMALL(IF((Табл2!$D$1:$D$31=Табл1!$B16)*(Табл2!$B$1:$B$31&gt;=0),ROW(Табл2!$A$1:$A$31),""),COUNTIF(Табл1!$B$2:$B16,Табл1!$B16)),COLUMN(F16))</f>
        <v>6.9599999999999991</v>
      </c>
      <c r="I16" s="2" t="str">
        <f t="array" ref="I16">INDEX(Табл2!$A$1:$I$31,SMALL(IF((Табл2!$D$1:$D$31=Табл1!$B16)*(Табл2!$B$1:$B$31&gt;=0),ROW(Табл2!$A$1:$A$31),""),COUNTIF(Табл1!$B$2:$B16,Табл1!$B16)),COLUMN(G16))</f>
        <v>Sale</v>
      </c>
      <c r="J16" s="2" t="str">
        <f t="array" ref="J16">INDEX(Табл2!$A$1:$I$31,SMALL(IF((Табл2!$D$1:$D$31=Табл1!$B16)*(Табл2!$B$1:$B$31&gt;=0),ROW(Табл2!$A$1:$A$31),""),COUNTIF(Табл1!$B$2:$B16,Табл1!$B16)),COLUMN(H16))</f>
        <v>2016-11-19 00:04:58</v>
      </c>
      <c r="K16" s="2" t="str">
        <f t="array" ref="K16">INDEX(Табл2!$A$1:$I$31,SMALL(IF((Табл2!$D$1:$D$31=Табл1!$B16)*(Табл2!$B$1:$B$31&gt;=0),ROW(Табл2!$A$1:$A$31),""),COUNTIF(Табл1!$B$2:$B16,Табл1!$B16)),COLUMN(I16))</f>
        <v>36565672</v>
      </c>
    </row>
    <row r="17" spans="1:11" x14ac:dyDescent="0.25">
      <c r="A17" t="s">
        <v>16</v>
      </c>
      <c r="B17" t="s">
        <v>24</v>
      </c>
      <c r="C17" s="2" t="str">
        <f t="array" ref="C17">INDEX(Табл2!$A$1:$I$31,SMALL(IF((Табл2!$D$1:$D$31=Табл1!$B17)*(Табл2!$B$1:$B$31&gt;=0),ROW(Табл2!$A$1:$A$31),""),COUNTIF(Табл1!$B$2:$B17,Табл1!$B17)),COLUMN(A17))</f>
        <v>40766900</v>
      </c>
      <c r="D17" s="2">
        <f t="array" ref="D17">INDEX(Табл2!$A$1:$I$31,SMALL(IF((Табл2!$D$1:$D$31=Табл1!$B17)*(Табл2!$B$1:$B$31&gt;=0),ROW(Табл2!$A$1:$A$31),""),COUNTIF(Табл1!$B$2:$B17,Табл1!$B17)),COLUMN(B17))</f>
        <v>8.43</v>
      </c>
      <c r="E17" s="2">
        <f t="array" ref="E17">INDEX(Табл2!$A$1:$I$31,SMALL(IF((Табл2!$D$1:$D$31=Табл1!$B17)*(Табл2!$B$1:$B$31&gt;=0),ROW(Табл2!$A$1:$A$31),""),COUNTIF(Табл1!$B$2:$B17,Табл1!$B17)),COLUMN(C17))</f>
        <v>3</v>
      </c>
      <c r="F17" s="2" t="str">
        <f t="array" ref="F17">INDEX(Табл2!$A$1:$I$31,SMALL(IF((Табл2!$D$1:$D$31=Табл1!$B17)*(Табл2!$B$1:$B$31&gt;=0),ROW(Табл2!$A$1:$A$31),""),COUNTIF(Табл1!$B$2:$B17,Табл1!$B17)),COLUMN(D17))</f>
        <v>Prod 15</v>
      </c>
      <c r="G17" s="2" t="str">
        <f t="array" ref="G17">INDEX(Табл2!$A$1:$I$31,SMALL(IF((Табл2!$D$1:$D$31=Табл1!$B17)*(Табл2!$B$1:$B$31&gt;=0),ROW(Табл2!$A$1:$A$31),""),COUNTIF(Табл1!$B$2:$B17,Табл1!$B17)),COLUMN(E17))</f>
        <v>1</v>
      </c>
      <c r="H17" s="2">
        <f t="array" ref="H17">INDEX(Табл2!$A$1:$I$31,SMALL(IF((Табл2!$D$1:$D$31=Табл1!$B17)*(Табл2!$B$1:$B$31&gt;=0),ROW(Табл2!$A$1:$A$31),""),COUNTIF(Табл1!$B$2:$B17,Табл1!$B17)),COLUMN(F17))</f>
        <v>8.43</v>
      </c>
      <c r="I17" s="2" t="str">
        <f t="array" ref="I17">INDEX(Табл2!$A$1:$I$31,SMALL(IF((Табл2!$D$1:$D$31=Табл1!$B17)*(Табл2!$B$1:$B$31&gt;=0),ROW(Табл2!$A$1:$A$31),""),COUNTIF(Табл1!$B$2:$B17,Табл1!$B17)),COLUMN(G17))</f>
        <v>Sale</v>
      </c>
      <c r="J17" s="2" t="str">
        <f t="array" ref="J17">INDEX(Табл2!$A$1:$I$31,SMALL(IF((Табл2!$D$1:$D$31=Табл1!$B17)*(Табл2!$B$1:$B$31&gt;=0),ROW(Табл2!$A$1:$A$31),""),COUNTIF(Табл1!$B$2:$B17,Табл1!$B17)),COLUMN(H17))</f>
        <v>2016-11-19 06:01:49</v>
      </c>
      <c r="K17" s="2" t="str">
        <f t="array" ref="K17">INDEX(Табл2!$A$1:$I$31,SMALL(IF((Табл2!$D$1:$D$31=Табл1!$B17)*(Табл2!$B$1:$B$31&gt;=0),ROW(Табл2!$A$1:$A$31),""),COUNTIF(Табл1!$B$2:$B17,Табл1!$B17)),COLUMN(I17))</f>
        <v>36578161</v>
      </c>
    </row>
    <row r="18" spans="1:11" x14ac:dyDescent="0.25">
      <c r="A18" t="s">
        <v>17</v>
      </c>
      <c r="B18" t="s">
        <v>24</v>
      </c>
      <c r="C18" s="2" t="str">
        <f t="array" ref="C18">INDEX(Табл2!$A$1:$I$31,SMALL(IF((Табл2!$D$1:$D$31=Табл1!$B18)*(Табл2!$B$1:$B$31&gt;=0),ROW(Табл2!$A$1:$A$31),""),COUNTIF(Табл1!$B$2:$B18,Табл1!$B18)),COLUMN(A18))</f>
        <v>40780057</v>
      </c>
      <c r="D18" s="2">
        <f t="array" ref="D18">INDEX(Табл2!$A$1:$I$31,SMALL(IF((Табл2!$D$1:$D$31=Табл1!$B18)*(Табл2!$B$1:$B$31&gt;=0),ROW(Табл2!$A$1:$A$31),""),COUNTIF(Табл1!$B$2:$B18,Табл1!$B18)),COLUMN(B18))</f>
        <v>3.08</v>
      </c>
      <c r="E18" s="2">
        <f t="array" ref="E18">INDEX(Табл2!$A$1:$I$31,SMALL(IF((Табл2!$D$1:$D$31=Табл1!$B18)*(Табл2!$B$1:$B$31&gt;=0),ROW(Табл2!$A$1:$A$31),""),COUNTIF(Табл1!$B$2:$B18,Табл1!$B18)),COLUMN(C18))</f>
        <v>3</v>
      </c>
      <c r="F18" s="2" t="str">
        <f t="array" ref="F18">INDEX(Табл2!$A$1:$I$31,SMALL(IF((Табл2!$D$1:$D$31=Табл1!$B18)*(Табл2!$B$1:$B$31&gt;=0),ROW(Табл2!$A$1:$A$31),""),COUNTIF(Табл1!$B$2:$B18,Табл1!$B18)),COLUMN(D18))</f>
        <v>Prod 15</v>
      </c>
      <c r="G18" s="2" t="str">
        <f t="array" ref="G18">INDEX(Табл2!$A$1:$I$31,SMALL(IF((Табл2!$D$1:$D$31=Табл1!$B18)*(Табл2!$B$1:$B$31&gt;=0),ROW(Табл2!$A$1:$A$31),""),COUNTIF(Табл1!$B$2:$B18,Табл1!$B18)),COLUMN(E18))</f>
        <v>1</v>
      </c>
      <c r="H18" s="2">
        <f t="array" ref="H18">INDEX(Табл2!$A$1:$I$31,SMALL(IF((Табл2!$D$1:$D$31=Табл1!$B18)*(Табл2!$B$1:$B$31&gt;=0),ROW(Табл2!$A$1:$A$31),""),COUNTIF(Табл1!$B$2:$B18,Табл1!$B18)),COLUMN(F18))</f>
        <v>3.08</v>
      </c>
      <c r="I18" s="2" t="str">
        <f t="array" ref="I18">INDEX(Табл2!$A$1:$I$31,SMALL(IF((Табл2!$D$1:$D$31=Табл1!$B18)*(Табл2!$B$1:$B$31&gt;=0),ROW(Табл2!$A$1:$A$31),""),COUNTIF(Табл1!$B$2:$B18,Табл1!$B18)),COLUMN(G18))</f>
        <v>Sale</v>
      </c>
      <c r="J18" s="2" t="str">
        <f t="array" ref="J18">INDEX(Табл2!$A$1:$I$31,SMALL(IF((Табл2!$D$1:$D$31=Табл1!$B18)*(Табл2!$B$1:$B$31&gt;=0),ROW(Табл2!$A$1:$A$31),""),COUNTIF(Табл1!$B$2:$B18,Табл1!$B18)),COLUMN(H18))</f>
        <v>2016-11-19 11:23:26</v>
      </c>
      <c r="K18" s="2" t="str">
        <f t="array" ref="K18">INDEX(Табл2!$A$1:$I$31,SMALL(IF((Табл2!$D$1:$D$31=Табл1!$B18)*(Табл2!$B$1:$B$31&gt;=0),ROW(Табл2!$A$1:$A$31),""),COUNTIF(Табл1!$B$2:$B18,Табл1!$B18)),COLUMN(I18))</f>
        <v>36589508</v>
      </c>
    </row>
    <row r="19" spans="1:11" x14ac:dyDescent="0.25">
      <c r="A19" t="s">
        <v>18</v>
      </c>
      <c r="B19" t="s">
        <v>24</v>
      </c>
      <c r="C19" s="2" t="str">
        <f t="array" ref="C19">INDEX(Табл2!$A$1:$I$31,SMALL(IF((Табл2!$D$1:$D$31=Табл1!$B19)*(Табл2!$B$1:$B$31&gt;=0),ROW(Табл2!$A$1:$A$31),""),COUNTIF(Табл1!$B$2:$B19,Табл1!$B19)),COLUMN(A19))</f>
        <v>40789415</v>
      </c>
      <c r="D19" s="2">
        <f t="array" ref="D19">INDEX(Табл2!$A$1:$I$31,SMALL(IF((Табл2!$D$1:$D$31=Табл1!$B19)*(Табл2!$B$1:$B$31&gt;=0),ROW(Табл2!$A$1:$A$31),""),COUNTIF(Табл1!$B$2:$B19,Табл1!$B19)),COLUMN(B19))</f>
        <v>11.95</v>
      </c>
      <c r="E19" s="2">
        <f t="array" ref="E19">INDEX(Табл2!$A$1:$I$31,SMALL(IF((Табл2!$D$1:$D$31=Табл1!$B19)*(Табл2!$B$1:$B$31&gt;=0),ROW(Табл2!$A$1:$A$31),""),COUNTIF(Табл1!$B$2:$B19,Табл1!$B19)),COLUMN(C19))</f>
        <v>3</v>
      </c>
      <c r="F19" s="2" t="str">
        <f t="array" ref="F19">INDEX(Табл2!$A$1:$I$31,SMALL(IF((Табл2!$D$1:$D$31=Табл1!$B19)*(Табл2!$B$1:$B$31&gt;=0),ROW(Табл2!$A$1:$A$31),""),COUNTIF(Табл1!$B$2:$B19,Табл1!$B19)),COLUMN(D19))</f>
        <v>Prod 15</v>
      </c>
      <c r="G19" s="2" t="str">
        <f t="array" ref="G19">INDEX(Табл2!$A$1:$I$31,SMALL(IF((Табл2!$D$1:$D$31=Табл1!$B19)*(Табл2!$B$1:$B$31&gt;=0),ROW(Табл2!$A$1:$A$31),""),COUNTIF(Табл1!$B$2:$B19,Табл1!$B19)),COLUMN(E19))</f>
        <v>1</v>
      </c>
      <c r="H19" s="2">
        <f t="array" ref="H19">INDEX(Табл2!$A$1:$I$31,SMALL(IF((Табл2!$D$1:$D$31=Табл1!$B19)*(Табл2!$B$1:$B$31&gt;=0),ROW(Табл2!$A$1:$A$31),""),COUNTIF(Табл1!$B$2:$B19,Табл1!$B19)),COLUMN(F19))</f>
        <v>11.95</v>
      </c>
      <c r="I19" s="2" t="str">
        <f t="array" ref="I19">INDEX(Табл2!$A$1:$I$31,SMALL(IF((Табл2!$D$1:$D$31=Табл1!$B19)*(Табл2!$B$1:$B$31&gt;=0),ROW(Табл2!$A$1:$A$31),""),COUNTIF(Табл1!$B$2:$B19,Табл1!$B19)),COLUMN(G19))</f>
        <v>Sale</v>
      </c>
      <c r="J19" s="2" t="str">
        <f t="array" ref="J19">INDEX(Табл2!$A$1:$I$31,SMALL(IF((Табл2!$D$1:$D$31=Табл1!$B19)*(Табл2!$B$1:$B$31&gt;=0),ROW(Табл2!$A$1:$A$31),""),COUNTIF(Табл1!$B$2:$B19,Табл1!$B19)),COLUMN(H19))</f>
        <v>2016-11-19 13:42:36</v>
      </c>
      <c r="K19" s="2" t="str">
        <f t="array" ref="K19">INDEX(Табл2!$A$1:$I$31,SMALL(IF((Табл2!$D$1:$D$31=Табл1!$B19)*(Табл2!$B$1:$B$31&gt;=0),ROW(Табл2!$A$1:$A$31),""),COUNTIF(Табл1!$B$2:$B19,Табл1!$B19)),COLUMN(I19))</f>
        <v>36597654</v>
      </c>
    </row>
    <row r="20" spans="1:11" x14ac:dyDescent="0.25">
      <c r="A20" t="s">
        <v>19</v>
      </c>
      <c r="B20" t="s">
        <v>24</v>
      </c>
      <c r="C20" s="2" t="str">
        <f t="array" ref="C20">INDEX(Табл2!$A$1:$I$31,SMALL(IF((Табл2!$D$1:$D$31=Табл1!$B20)*(Табл2!$B$1:$B$31&gt;=0),ROW(Табл2!$A$1:$A$31),""),COUNTIF(Табл1!$B$2:$B20,Табл1!$B20)),COLUMN(A20))</f>
        <v>40791277</v>
      </c>
      <c r="D20" s="2">
        <f t="array" ref="D20">INDEX(Табл2!$A$1:$I$31,SMALL(IF((Табл2!$D$1:$D$31=Табл1!$B20)*(Табл2!$B$1:$B$31&gt;=0),ROW(Табл2!$A$1:$A$31),""),COUNTIF(Табл1!$B$2:$B20,Табл1!$B20)),COLUMN(B20))</f>
        <v>23.919999999999998</v>
      </c>
      <c r="E20" s="2">
        <f t="array" ref="E20">INDEX(Табл2!$A$1:$I$31,SMALL(IF((Табл2!$D$1:$D$31=Табл1!$B20)*(Табл2!$B$1:$B$31&gt;=0),ROW(Табл2!$A$1:$A$31),""),COUNTIF(Табл1!$B$2:$B20,Табл1!$B20)),COLUMN(C20))</f>
        <v>3</v>
      </c>
      <c r="F20" s="2" t="str">
        <f t="array" ref="F20">INDEX(Табл2!$A$1:$I$31,SMALL(IF((Табл2!$D$1:$D$31=Табл1!$B20)*(Табл2!$B$1:$B$31&gt;=0),ROW(Табл2!$A$1:$A$31),""),COUNTIF(Табл1!$B$2:$B20,Табл1!$B20)),COLUMN(D20))</f>
        <v>Prod 15</v>
      </c>
      <c r="G20" s="2" t="str">
        <f t="array" ref="G20">INDEX(Табл2!$A$1:$I$31,SMALL(IF((Табл2!$D$1:$D$31=Табл1!$B20)*(Табл2!$B$1:$B$31&gt;=0),ROW(Табл2!$A$1:$A$31),""),COUNTIF(Табл1!$B$2:$B20,Табл1!$B20)),COLUMN(E20))</f>
        <v>2</v>
      </c>
      <c r="H20" s="2">
        <f t="array" ref="H20">INDEX(Табл2!$A$1:$I$31,SMALL(IF((Табл2!$D$1:$D$31=Табл1!$B20)*(Табл2!$B$1:$B$31&gt;=0),ROW(Табл2!$A$1:$A$31),""),COUNTIF(Табл1!$B$2:$B20,Табл1!$B20)),COLUMN(F20))</f>
        <v>11.959999999999999</v>
      </c>
      <c r="I20" s="2" t="str">
        <f t="array" ref="I20">INDEX(Табл2!$A$1:$I$31,SMALL(IF((Табл2!$D$1:$D$31=Табл1!$B20)*(Табл2!$B$1:$B$31&gt;=0),ROW(Табл2!$A$1:$A$31),""),COUNTIF(Табл1!$B$2:$B20,Табл1!$B20)),COLUMN(G20))</f>
        <v>Sale</v>
      </c>
      <c r="J20" s="2" t="str">
        <f t="array" ref="J20">INDEX(Табл2!$A$1:$I$31,SMALL(IF((Табл2!$D$1:$D$31=Табл1!$B20)*(Табл2!$B$1:$B$31&gt;=0),ROW(Табл2!$A$1:$A$31),""),COUNTIF(Табл1!$B$2:$B20,Табл1!$B20)),COLUMN(H20))</f>
        <v>2016-11-19 14:10:04</v>
      </c>
      <c r="K20" s="2" t="str">
        <f t="array" ref="K20">INDEX(Табл2!$A$1:$I$31,SMALL(IF((Табл2!$D$1:$D$31=Табл1!$B20)*(Табл2!$B$1:$B$31&gt;=0),ROW(Табл2!$A$1:$A$31),""),COUNTIF(Табл1!$B$2:$B20,Табл1!$B20)),COLUMN(I20))</f>
        <v>36599296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I1"/>
    </sheetView>
  </sheetViews>
  <sheetFormatPr defaultRowHeight="15" x14ac:dyDescent="0.25"/>
  <cols>
    <col min="1" max="1" width="13.140625" customWidth="1"/>
    <col min="4" max="4" width="19.5703125" customWidth="1"/>
    <col min="7" max="7" width="22" customWidth="1"/>
    <col min="8" max="8" width="18.42578125" customWidth="1"/>
  </cols>
  <sheetData>
    <row r="1" spans="1:9" x14ac:dyDescent="0.25">
      <c r="A1" t="s">
        <v>128</v>
      </c>
      <c r="B1" t="s">
        <v>127</v>
      </c>
      <c r="C1" t="s">
        <v>126</v>
      </c>
      <c r="D1" t="s">
        <v>0</v>
      </c>
      <c r="E1" t="s">
        <v>125</v>
      </c>
      <c r="F1" t="s">
        <v>124</v>
      </c>
      <c r="G1" t="s">
        <v>123</v>
      </c>
      <c r="H1" t="s">
        <v>122</v>
      </c>
      <c r="I1" t="s">
        <v>121</v>
      </c>
    </row>
    <row r="2" spans="1:9" x14ac:dyDescent="0.25">
      <c r="A2" t="s">
        <v>120</v>
      </c>
      <c r="B2">
        <v>6.6899999999999995</v>
      </c>
      <c r="C2">
        <v>4</v>
      </c>
      <c r="D2" t="s">
        <v>20</v>
      </c>
      <c r="E2" t="s">
        <v>29</v>
      </c>
      <c r="F2">
        <v>6.6899999999999995</v>
      </c>
      <c r="G2" t="s">
        <v>28</v>
      </c>
      <c r="H2" t="s">
        <v>119</v>
      </c>
      <c r="I2" t="s">
        <v>118</v>
      </c>
    </row>
    <row r="3" spans="1:9" x14ac:dyDescent="0.25">
      <c r="A3" t="s">
        <v>117</v>
      </c>
      <c r="B3">
        <v>11.85</v>
      </c>
      <c r="C3">
        <v>3</v>
      </c>
      <c r="D3" t="s">
        <v>21</v>
      </c>
      <c r="E3" t="s">
        <v>29</v>
      </c>
      <c r="F3">
        <v>11.85</v>
      </c>
      <c r="G3" t="s">
        <v>28</v>
      </c>
      <c r="H3" t="s">
        <v>116</v>
      </c>
      <c r="I3" t="s">
        <v>115</v>
      </c>
    </row>
    <row r="4" spans="1:9" x14ac:dyDescent="0.25">
      <c r="A4" t="s">
        <v>114</v>
      </c>
      <c r="B4">
        <v>6.9599999999999991</v>
      </c>
      <c r="C4">
        <v>3</v>
      </c>
      <c r="D4" t="s">
        <v>24</v>
      </c>
      <c r="E4" t="s">
        <v>29</v>
      </c>
      <c r="F4">
        <v>6.9599999999999991</v>
      </c>
      <c r="G4" t="s">
        <v>28</v>
      </c>
      <c r="H4" t="s">
        <v>113</v>
      </c>
      <c r="I4" t="s">
        <v>112</v>
      </c>
    </row>
    <row r="5" spans="1:9" x14ac:dyDescent="0.25">
      <c r="A5" t="s">
        <v>111</v>
      </c>
      <c r="B5">
        <v>11.5</v>
      </c>
      <c r="C5">
        <v>3</v>
      </c>
      <c r="D5" t="s">
        <v>22</v>
      </c>
      <c r="E5" t="s">
        <v>29</v>
      </c>
      <c r="F5">
        <v>11.5</v>
      </c>
      <c r="G5" t="s">
        <v>28</v>
      </c>
      <c r="H5" t="s">
        <v>110</v>
      </c>
      <c r="I5" t="s">
        <v>109</v>
      </c>
    </row>
    <row r="6" spans="1:9" x14ac:dyDescent="0.25">
      <c r="A6" t="s">
        <v>108</v>
      </c>
      <c r="B6">
        <v>12.43</v>
      </c>
      <c r="C6">
        <v>6</v>
      </c>
      <c r="D6" t="s">
        <v>21</v>
      </c>
      <c r="E6" t="s">
        <v>29</v>
      </c>
      <c r="F6">
        <v>12.43</v>
      </c>
      <c r="G6" t="s">
        <v>28</v>
      </c>
      <c r="H6" t="s">
        <v>107</v>
      </c>
      <c r="I6" t="s">
        <v>106</v>
      </c>
    </row>
    <row r="7" spans="1:9" x14ac:dyDescent="0.25">
      <c r="A7" t="s">
        <v>105</v>
      </c>
      <c r="B7">
        <v>8.44</v>
      </c>
      <c r="C7">
        <v>4</v>
      </c>
      <c r="D7" t="s">
        <v>68</v>
      </c>
      <c r="E7" t="s">
        <v>29</v>
      </c>
      <c r="F7">
        <v>8.44</v>
      </c>
      <c r="G7" t="s">
        <v>28</v>
      </c>
      <c r="H7" t="s">
        <v>104</v>
      </c>
      <c r="I7" t="s">
        <v>103</v>
      </c>
    </row>
    <row r="8" spans="1:9" x14ac:dyDescent="0.25">
      <c r="A8" t="s">
        <v>102</v>
      </c>
      <c r="B8">
        <v>32.840000000000003</v>
      </c>
      <c r="C8">
        <v>3</v>
      </c>
      <c r="D8" t="s">
        <v>20</v>
      </c>
      <c r="E8" t="s">
        <v>29</v>
      </c>
      <c r="F8">
        <v>32.840000000000003</v>
      </c>
      <c r="G8" t="s">
        <v>28</v>
      </c>
      <c r="H8" t="s">
        <v>101</v>
      </c>
      <c r="I8" t="s">
        <v>100</v>
      </c>
    </row>
    <row r="9" spans="1:9" x14ac:dyDescent="0.25">
      <c r="A9" t="s">
        <v>99</v>
      </c>
      <c r="B9">
        <v>8.43</v>
      </c>
      <c r="C9">
        <v>3</v>
      </c>
      <c r="D9" t="s">
        <v>33</v>
      </c>
      <c r="E9" t="s">
        <v>29</v>
      </c>
      <c r="F9">
        <v>8.43</v>
      </c>
      <c r="G9" t="s">
        <v>28</v>
      </c>
      <c r="H9" t="s">
        <v>98</v>
      </c>
      <c r="I9" t="s">
        <v>97</v>
      </c>
    </row>
    <row r="10" spans="1:9" x14ac:dyDescent="0.25">
      <c r="A10" t="s">
        <v>96</v>
      </c>
      <c r="B10">
        <v>8.43</v>
      </c>
      <c r="C10">
        <v>3</v>
      </c>
      <c r="D10" t="s">
        <v>24</v>
      </c>
      <c r="E10" t="s">
        <v>29</v>
      </c>
      <c r="F10">
        <v>8.43</v>
      </c>
      <c r="G10" t="s">
        <v>28</v>
      </c>
      <c r="H10" t="s">
        <v>95</v>
      </c>
      <c r="I10" t="s">
        <v>94</v>
      </c>
    </row>
    <row r="11" spans="1:9" x14ac:dyDescent="0.25">
      <c r="A11" t="s">
        <v>93</v>
      </c>
      <c r="B11">
        <v>15.33</v>
      </c>
      <c r="C11">
        <v>4</v>
      </c>
      <c r="D11" t="s">
        <v>22</v>
      </c>
      <c r="E11" t="s">
        <v>29</v>
      </c>
      <c r="F11">
        <v>15.33</v>
      </c>
      <c r="G11" t="s">
        <v>28</v>
      </c>
      <c r="H11" t="s">
        <v>92</v>
      </c>
      <c r="I11" t="s">
        <v>91</v>
      </c>
    </row>
    <row r="12" spans="1:9" x14ac:dyDescent="0.25">
      <c r="A12" t="s">
        <v>90</v>
      </c>
      <c r="B12">
        <v>8.43</v>
      </c>
      <c r="C12">
        <v>3</v>
      </c>
      <c r="D12" t="s">
        <v>21</v>
      </c>
      <c r="E12" t="s">
        <v>29</v>
      </c>
      <c r="F12">
        <v>8.43</v>
      </c>
      <c r="G12" t="s">
        <v>28</v>
      </c>
      <c r="H12" t="s">
        <v>89</v>
      </c>
      <c r="I12" t="s">
        <v>88</v>
      </c>
    </row>
    <row r="13" spans="1:9" x14ac:dyDescent="0.25">
      <c r="A13" t="s">
        <v>87</v>
      </c>
      <c r="B13">
        <v>11.5</v>
      </c>
      <c r="C13">
        <v>3</v>
      </c>
      <c r="D13" t="s">
        <v>68</v>
      </c>
      <c r="E13" t="s">
        <v>29</v>
      </c>
      <c r="F13">
        <v>11.5</v>
      </c>
      <c r="G13" t="s">
        <v>28</v>
      </c>
      <c r="H13" t="s">
        <v>86</v>
      </c>
      <c r="I13" t="s">
        <v>85</v>
      </c>
    </row>
    <row r="14" spans="1:9" x14ac:dyDescent="0.25">
      <c r="A14" t="s">
        <v>84</v>
      </c>
      <c r="B14">
        <v>3.08</v>
      </c>
      <c r="C14">
        <v>3</v>
      </c>
      <c r="D14" t="s">
        <v>24</v>
      </c>
      <c r="E14" t="s">
        <v>29</v>
      </c>
      <c r="F14">
        <v>3.08</v>
      </c>
      <c r="G14" t="s">
        <v>28</v>
      </c>
      <c r="H14" t="s">
        <v>83</v>
      </c>
      <c r="I14" t="s">
        <v>82</v>
      </c>
    </row>
    <row r="15" spans="1:9" x14ac:dyDescent="0.25">
      <c r="A15" t="s">
        <v>81</v>
      </c>
      <c r="B15">
        <v>15.12</v>
      </c>
      <c r="C15">
        <v>4</v>
      </c>
      <c r="D15" t="s">
        <v>68</v>
      </c>
      <c r="E15" t="s">
        <v>29</v>
      </c>
      <c r="F15">
        <v>15.12</v>
      </c>
      <c r="G15" t="s">
        <v>28</v>
      </c>
      <c r="H15" t="s">
        <v>80</v>
      </c>
      <c r="I15" t="s">
        <v>79</v>
      </c>
    </row>
    <row r="16" spans="1:9" x14ac:dyDescent="0.25">
      <c r="A16" t="s">
        <v>78</v>
      </c>
      <c r="B16">
        <v>33.269999999999996</v>
      </c>
      <c r="C16">
        <v>3</v>
      </c>
      <c r="D16" t="s">
        <v>21</v>
      </c>
      <c r="E16" t="s">
        <v>29</v>
      </c>
      <c r="F16">
        <v>33.269999999999996</v>
      </c>
      <c r="G16" t="s">
        <v>28</v>
      </c>
      <c r="H16" t="s">
        <v>77</v>
      </c>
      <c r="I16" t="s">
        <v>76</v>
      </c>
    </row>
    <row r="17" spans="1:9" x14ac:dyDescent="0.25">
      <c r="A17" t="s">
        <v>75</v>
      </c>
      <c r="B17">
        <v>11.95</v>
      </c>
      <c r="C17">
        <v>3</v>
      </c>
      <c r="D17" t="s">
        <v>20</v>
      </c>
      <c r="E17" t="s">
        <v>29</v>
      </c>
      <c r="F17">
        <v>11.95</v>
      </c>
      <c r="G17" t="s">
        <v>28</v>
      </c>
      <c r="H17" t="s">
        <v>74</v>
      </c>
      <c r="I17" t="s">
        <v>73</v>
      </c>
    </row>
    <row r="18" spans="1:9" x14ac:dyDescent="0.25">
      <c r="A18" t="s">
        <v>72</v>
      </c>
      <c r="B18">
        <v>15.33</v>
      </c>
      <c r="C18">
        <v>4</v>
      </c>
      <c r="D18" t="s">
        <v>68</v>
      </c>
      <c r="E18" t="s">
        <v>29</v>
      </c>
      <c r="F18">
        <v>15.33</v>
      </c>
      <c r="G18" t="s">
        <v>28</v>
      </c>
      <c r="H18" t="s">
        <v>71</v>
      </c>
      <c r="I18" t="s">
        <v>70</v>
      </c>
    </row>
    <row r="19" spans="1:9" x14ac:dyDescent="0.25">
      <c r="A19" t="s">
        <v>69</v>
      </c>
      <c r="B19">
        <v>12.29</v>
      </c>
      <c r="C19">
        <v>4</v>
      </c>
      <c r="D19" t="s">
        <v>68</v>
      </c>
      <c r="E19" t="s">
        <v>29</v>
      </c>
      <c r="F19">
        <v>12.29</v>
      </c>
      <c r="G19" t="s">
        <v>28</v>
      </c>
      <c r="H19" t="s">
        <v>67</v>
      </c>
      <c r="I19" t="s">
        <v>66</v>
      </c>
    </row>
    <row r="20" spans="1:9" x14ac:dyDescent="0.25">
      <c r="A20" t="s">
        <v>65</v>
      </c>
      <c r="B20">
        <v>11.97</v>
      </c>
      <c r="C20">
        <v>3</v>
      </c>
      <c r="D20" t="s">
        <v>21</v>
      </c>
      <c r="E20" t="s">
        <v>29</v>
      </c>
      <c r="F20">
        <v>11.97</v>
      </c>
      <c r="G20" t="s">
        <v>28</v>
      </c>
      <c r="H20" t="s">
        <v>64</v>
      </c>
      <c r="I20" t="s">
        <v>63</v>
      </c>
    </row>
    <row r="21" spans="1:9" x14ac:dyDescent="0.25">
      <c r="A21" t="s">
        <v>62</v>
      </c>
      <c r="B21">
        <v>11.95</v>
      </c>
      <c r="C21">
        <v>3</v>
      </c>
      <c r="D21" t="s">
        <v>24</v>
      </c>
      <c r="E21" t="s">
        <v>29</v>
      </c>
      <c r="F21">
        <v>11.95</v>
      </c>
      <c r="G21" t="s">
        <v>28</v>
      </c>
      <c r="H21" t="s">
        <v>61</v>
      </c>
      <c r="I21" t="s">
        <v>60</v>
      </c>
    </row>
    <row r="22" spans="1:9" x14ac:dyDescent="0.25">
      <c r="A22" t="s">
        <v>59</v>
      </c>
      <c r="B22">
        <v>11.95</v>
      </c>
      <c r="C22">
        <v>3</v>
      </c>
      <c r="D22" t="s">
        <v>20</v>
      </c>
      <c r="E22" t="s">
        <v>29</v>
      </c>
      <c r="F22">
        <v>11.95</v>
      </c>
      <c r="G22" t="s">
        <v>28</v>
      </c>
      <c r="H22" t="s">
        <v>58</v>
      </c>
      <c r="I22" t="s">
        <v>57</v>
      </c>
    </row>
    <row r="23" spans="1:9" x14ac:dyDescent="0.25">
      <c r="A23" t="s">
        <v>56</v>
      </c>
      <c r="B23">
        <v>11.72</v>
      </c>
      <c r="C23">
        <v>4</v>
      </c>
      <c r="D23" t="s">
        <v>33</v>
      </c>
      <c r="E23" t="s">
        <v>29</v>
      </c>
      <c r="F23">
        <v>11.72</v>
      </c>
      <c r="G23" t="s">
        <v>28</v>
      </c>
      <c r="H23" t="s">
        <v>55</v>
      </c>
      <c r="I23" t="s">
        <v>54</v>
      </c>
    </row>
    <row r="24" spans="1:9" x14ac:dyDescent="0.25">
      <c r="A24" t="s">
        <v>53</v>
      </c>
      <c r="B24">
        <v>12.29</v>
      </c>
      <c r="C24">
        <v>3</v>
      </c>
      <c r="D24" t="s">
        <v>23</v>
      </c>
      <c r="E24" t="s">
        <v>29</v>
      </c>
      <c r="F24">
        <v>12.29</v>
      </c>
      <c r="G24" t="s">
        <v>28</v>
      </c>
      <c r="H24" t="s">
        <v>52</v>
      </c>
      <c r="I24" t="s">
        <v>51</v>
      </c>
    </row>
    <row r="25" spans="1:9" x14ac:dyDescent="0.25">
      <c r="A25" s="1" t="s">
        <v>50</v>
      </c>
      <c r="B25" s="1">
        <v>-1.8100000000000005</v>
      </c>
      <c r="C25" s="1">
        <v>4</v>
      </c>
      <c r="D25" s="1" t="s">
        <v>24</v>
      </c>
      <c r="E25" s="1" t="s">
        <v>29</v>
      </c>
      <c r="F25" s="1">
        <v>-1.8100000000000005</v>
      </c>
      <c r="G25" s="1" t="s">
        <v>28</v>
      </c>
      <c r="H25" s="1" t="s">
        <v>49</v>
      </c>
      <c r="I25" s="1" t="s">
        <v>48</v>
      </c>
    </row>
    <row r="26" spans="1:9" x14ac:dyDescent="0.25">
      <c r="A26" t="s">
        <v>47</v>
      </c>
      <c r="B26">
        <v>11.709999999999999</v>
      </c>
      <c r="C26">
        <v>3</v>
      </c>
      <c r="D26" t="s">
        <v>21</v>
      </c>
      <c r="E26" t="s">
        <v>29</v>
      </c>
      <c r="F26">
        <v>11.709999999999999</v>
      </c>
      <c r="G26" t="s">
        <v>28</v>
      </c>
      <c r="H26" t="s">
        <v>46</v>
      </c>
      <c r="I26" t="s">
        <v>45</v>
      </c>
    </row>
    <row r="27" spans="1:9" x14ac:dyDescent="0.25">
      <c r="A27" t="s">
        <v>44</v>
      </c>
      <c r="B27">
        <v>11.95</v>
      </c>
      <c r="C27">
        <v>3</v>
      </c>
      <c r="D27" t="s">
        <v>33</v>
      </c>
      <c r="E27" t="s">
        <v>29</v>
      </c>
      <c r="F27">
        <v>11.95</v>
      </c>
      <c r="G27" t="s">
        <v>28</v>
      </c>
      <c r="H27" t="s">
        <v>43</v>
      </c>
      <c r="I27" t="s">
        <v>42</v>
      </c>
    </row>
    <row r="28" spans="1:9" x14ac:dyDescent="0.25">
      <c r="A28" t="s">
        <v>41</v>
      </c>
      <c r="B28">
        <v>23.919999999999998</v>
      </c>
      <c r="C28">
        <v>3</v>
      </c>
      <c r="D28" t="s">
        <v>24</v>
      </c>
      <c r="E28" t="s">
        <v>40</v>
      </c>
      <c r="F28">
        <v>11.959999999999999</v>
      </c>
      <c r="G28" t="s">
        <v>28</v>
      </c>
      <c r="H28" t="s">
        <v>39</v>
      </c>
      <c r="I28" t="s">
        <v>38</v>
      </c>
    </row>
    <row r="29" spans="1:9" x14ac:dyDescent="0.25">
      <c r="A29" t="s">
        <v>37</v>
      </c>
      <c r="B29">
        <v>11.95</v>
      </c>
      <c r="C29">
        <v>4</v>
      </c>
      <c r="D29" t="s">
        <v>33</v>
      </c>
      <c r="E29" t="s">
        <v>29</v>
      </c>
      <c r="F29">
        <v>11.95</v>
      </c>
      <c r="G29" t="s">
        <v>28</v>
      </c>
      <c r="H29" t="s">
        <v>36</v>
      </c>
      <c r="I29" t="s">
        <v>35</v>
      </c>
    </row>
    <row r="30" spans="1:9" x14ac:dyDescent="0.25">
      <c r="A30" t="s">
        <v>34</v>
      </c>
      <c r="B30">
        <v>12.29</v>
      </c>
      <c r="C30">
        <v>4</v>
      </c>
      <c r="D30" t="s">
        <v>33</v>
      </c>
      <c r="E30" t="s">
        <v>29</v>
      </c>
      <c r="F30">
        <v>12.29</v>
      </c>
      <c r="G30" t="s">
        <v>28</v>
      </c>
      <c r="H30" t="s">
        <v>32</v>
      </c>
      <c r="I30" t="s">
        <v>31</v>
      </c>
    </row>
    <row r="31" spans="1:9" x14ac:dyDescent="0.25">
      <c r="A31" t="s">
        <v>30</v>
      </c>
      <c r="B31">
        <v>4.4599999999999991</v>
      </c>
      <c r="C31">
        <v>4</v>
      </c>
      <c r="D31" t="s">
        <v>22</v>
      </c>
      <c r="E31" t="s">
        <v>29</v>
      </c>
      <c r="F31">
        <v>4.4599999999999991</v>
      </c>
      <c r="G31" t="s">
        <v>28</v>
      </c>
      <c r="H31" t="s">
        <v>27</v>
      </c>
      <c r="I31" t="s">
        <v>26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1" sqref="H1"/>
    </sheetView>
  </sheetViews>
  <sheetFormatPr defaultRowHeight="15" x14ac:dyDescent="0.25"/>
  <cols>
    <col min="2" max="2" width="10.5703125" customWidth="1"/>
    <col min="3" max="3" width="10.85546875" customWidth="1"/>
    <col min="4" max="4" width="11.42578125" customWidth="1"/>
    <col min="5" max="5" width="14" customWidth="1"/>
  </cols>
  <sheetData>
    <row r="1" spans="1:5" x14ac:dyDescent="0.25">
      <c r="A1" t="s">
        <v>128</v>
      </c>
      <c r="B1" t="s">
        <v>25</v>
      </c>
      <c r="C1" t="s">
        <v>0</v>
      </c>
      <c r="D1" t="s">
        <v>124</v>
      </c>
      <c r="E1" t="s">
        <v>122</v>
      </c>
    </row>
    <row r="2" spans="1:5" x14ac:dyDescent="0.25">
      <c r="A2" t="s">
        <v>120</v>
      </c>
      <c r="B2" t="s">
        <v>1</v>
      </c>
      <c r="C2" t="s">
        <v>20</v>
      </c>
      <c r="D2">
        <v>6.6899999999999995</v>
      </c>
      <c r="E2" t="s">
        <v>119</v>
      </c>
    </row>
    <row r="3" spans="1:5" x14ac:dyDescent="0.25">
      <c r="A3" t="s">
        <v>102</v>
      </c>
      <c r="B3" t="s">
        <v>2</v>
      </c>
      <c r="C3" t="s">
        <v>20</v>
      </c>
      <c r="D3">
        <v>32.840000000000003</v>
      </c>
      <c r="E3" t="s">
        <v>101</v>
      </c>
    </row>
    <row r="4" spans="1:5" x14ac:dyDescent="0.25">
      <c r="A4" t="s">
        <v>75</v>
      </c>
      <c r="B4" t="s">
        <v>3</v>
      </c>
      <c r="C4" t="s">
        <v>20</v>
      </c>
      <c r="D4">
        <v>11.95</v>
      </c>
      <c r="E4" t="s">
        <v>74</v>
      </c>
    </row>
    <row r="5" spans="1:5" x14ac:dyDescent="0.25">
      <c r="A5" t="s">
        <v>59</v>
      </c>
      <c r="B5" t="s">
        <v>4</v>
      </c>
      <c r="C5" t="s">
        <v>20</v>
      </c>
      <c r="D5">
        <v>11.95</v>
      </c>
      <c r="E5" t="s">
        <v>58</v>
      </c>
    </row>
    <row r="6" spans="1:5" x14ac:dyDescent="0.25">
      <c r="A6" t="s">
        <v>117</v>
      </c>
      <c r="B6" t="s">
        <v>5</v>
      </c>
      <c r="C6" t="s">
        <v>21</v>
      </c>
      <c r="D6">
        <v>11.85</v>
      </c>
      <c r="E6" t="s">
        <v>116</v>
      </c>
    </row>
    <row r="7" spans="1:5" x14ac:dyDescent="0.25">
      <c r="A7" t="s">
        <v>108</v>
      </c>
      <c r="B7" t="s">
        <v>6</v>
      </c>
      <c r="C7" t="s">
        <v>21</v>
      </c>
      <c r="D7">
        <v>12.43</v>
      </c>
      <c r="E7" t="s">
        <v>107</v>
      </c>
    </row>
    <row r="8" spans="1:5" x14ac:dyDescent="0.25">
      <c r="A8" t="s">
        <v>90</v>
      </c>
      <c r="B8" t="s">
        <v>7</v>
      </c>
      <c r="C8" t="s">
        <v>21</v>
      </c>
      <c r="D8">
        <v>8.43</v>
      </c>
      <c r="E8" t="s">
        <v>89</v>
      </c>
    </row>
    <row r="9" spans="1:5" x14ac:dyDescent="0.25">
      <c r="A9" t="s">
        <v>78</v>
      </c>
      <c r="B9" t="s">
        <v>8</v>
      </c>
      <c r="C9" t="s">
        <v>21</v>
      </c>
      <c r="D9">
        <v>33.269999999999996</v>
      </c>
      <c r="E9" t="s">
        <v>77</v>
      </c>
    </row>
    <row r="10" spans="1:5" x14ac:dyDescent="0.25">
      <c r="A10" t="s">
        <v>65</v>
      </c>
      <c r="B10" t="s">
        <v>9</v>
      </c>
      <c r="C10" t="s">
        <v>21</v>
      </c>
      <c r="D10">
        <v>11.97</v>
      </c>
      <c r="E10" t="s">
        <v>64</v>
      </c>
    </row>
    <row r="11" spans="1:5" x14ac:dyDescent="0.25">
      <c r="A11" t="s">
        <v>47</v>
      </c>
      <c r="B11" t="s">
        <v>10</v>
      </c>
      <c r="C11" t="s">
        <v>21</v>
      </c>
      <c r="D11">
        <v>11.709999999999999</v>
      </c>
      <c r="E11" t="s">
        <v>46</v>
      </c>
    </row>
    <row r="12" spans="1:5" x14ac:dyDescent="0.25">
      <c r="A12" t="s">
        <v>111</v>
      </c>
      <c r="B12" t="s">
        <v>11</v>
      </c>
      <c r="C12" t="s">
        <v>22</v>
      </c>
      <c r="D12">
        <v>11.5</v>
      </c>
      <c r="E12" t="s">
        <v>110</v>
      </c>
    </row>
    <row r="13" spans="1:5" x14ac:dyDescent="0.25">
      <c r="A13" t="s">
        <v>93</v>
      </c>
      <c r="B13" t="s">
        <v>12</v>
      </c>
      <c r="C13" t="s">
        <v>22</v>
      </c>
      <c r="D13">
        <v>15.33</v>
      </c>
      <c r="E13" t="s">
        <v>92</v>
      </c>
    </row>
    <row r="14" spans="1:5" x14ac:dyDescent="0.25">
      <c r="A14" t="s">
        <v>30</v>
      </c>
      <c r="B14" t="s">
        <v>13</v>
      </c>
      <c r="C14" t="s">
        <v>22</v>
      </c>
      <c r="D14">
        <v>4.4599999999999991</v>
      </c>
      <c r="E14" t="s">
        <v>27</v>
      </c>
    </row>
    <row r="15" spans="1:5" x14ac:dyDescent="0.25">
      <c r="A15" t="s">
        <v>53</v>
      </c>
      <c r="B15" t="s">
        <v>14</v>
      </c>
      <c r="C15" t="s">
        <v>23</v>
      </c>
      <c r="D15">
        <v>12.29</v>
      </c>
      <c r="E15" t="s">
        <v>52</v>
      </c>
    </row>
    <row r="16" spans="1:5" x14ac:dyDescent="0.25">
      <c r="A16" t="s">
        <v>114</v>
      </c>
      <c r="B16" t="s">
        <v>15</v>
      </c>
      <c r="C16" t="s">
        <v>24</v>
      </c>
      <c r="D16">
        <v>6.9599999999999991</v>
      </c>
      <c r="E16" t="s">
        <v>113</v>
      </c>
    </row>
    <row r="17" spans="1:5" x14ac:dyDescent="0.25">
      <c r="A17" t="s">
        <v>96</v>
      </c>
      <c r="B17" t="s">
        <v>16</v>
      </c>
      <c r="C17" t="s">
        <v>24</v>
      </c>
      <c r="D17">
        <v>8.43</v>
      </c>
      <c r="E17" t="s">
        <v>95</v>
      </c>
    </row>
    <row r="18" spans="1:5" x14ac:dyDescent="0.25">
      <c r="A18" t="s">
        <v>84</v>
      </c>
      <c r="B18" t="s">
        <v>17</v>
      </c>
      <c r="C18" t="s">
        <v>24</v>
      </c>
      <c r="D18">
        <v>3.08</v>
      </c>
      <c r="E18" t="s">
        <v>83</v>
      </c>
    </row>
    <row r="19" spans="1:5" x14ac:dyDescent="0.25">
      <c r="A19" t="s">
        <v>62</v>
      </c>
      <c r="B19" t="s">
        <v>18</v>
      </c>
      <c r="C19" t="s">
        <v>24</v>
      </c>
      <c r="D19">
        <v>11.95</v>
      </c>
      <c r="E19" t="s">
        <v>61</v>
      </c>
    </row>
    <row r="20" spans="1:5" x14ac:dyDescent="0.25">
      <c r="A20" t="s">
        <v>41</v>
      </c>
      <c r="B20" t="s">
        <v>19</v>
      </c>
      <c r="C20" t="s">
        <v>24</v>
      </c>
      <c r="D20">
        <v>11.959999999999999</v>
      </c>
      <c r="E2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Табл1</vt:lpstr>
      <vt:lpstr>Табл2</vt:lpstr>
      <vt:lpstr>Табл3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Dmitrijs</dc:creator>
  <cp:lastModifiedBy>User</cp:lastModifiedBy>
  <dcterms:created xsi:type="dcterms:W3CDTF">2017-04-12T14:43:06Z</dcterms:created>
  <dcterms:modified xsi:type="dcterms:W3CDTF">2017-04-12T16:10:46Z</dcterms:modified>
</cp:coreProperties>
</file>