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1840" windowHeight="10545"/>
  </bookViews>
  <sheets>
    <sheet name="Лист1" sheetId="2" r:id="rId1"/>
    <sheet name="DATAINFOLIST" sheetId="1" r:id="rId2"/>
  </sheets>
  <calcPr calcId="145621"/>
  <pivotCaches>
    <pivotCache cacheId="39" r:id="rId3"/>
  </pivotCaches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2" i="1"/>
</calcChain>
</file>

<file path=xl/sharedStrings.xml><?xml version="1.0" encoding="utf-8"?>
<sst xmlns="http://schemas.openxmlformats.org/spreadsheetml/2006/main" count="935" uniqueCount="184">
  <si>
    <t>Date</t>
  </si>
  <si>
    <t>id</t>
  </si>
  <si>
    <t>Currency</t>
  </si>
  <si>
    <t>Payment method</t>
  </si>
  <si>
    <t>Seller</t>
  </si>
  <si>
    <t>Status</t>
  </si>
  <si>
    <t>03/30/2017</t>
  </si>
  <si>
    <t xml:space="preserve"> 11:33:55 GMT+3</t>
  </si>
  <si>
    <t>RUB</t>
  </si>
  <si>
    <t>Sale</t>
  </si>
  <si>
    <t>Finished</t>
  </si>
  <si>
    <t xml:space="preserve"> 11:19:34 GMT+3</t>
  </si>
  <si>
    <t xml:space="preserve"> 9:43:37 GMT+3</t>
  </si>
  <si>
    <t xml:space="preserve"> 9:40:52 GMT+3</t>
  </si>
  <si>
    <t xml:space="preserve"> 7:48:42 GMT+3</t>
  </si>
  <si>
    <t xml:space="preserve"> 7:20:25 GMT+3</t>
  </si>
  <si>
    <t xml:space="preserve"> 7:17:44 GMT+3</t>
  </si>
  <si>
    <t xml:space="preserve"> 7:16:50 GMT+3</t>
  </si>
  <si>
    <t xml:space="preserve"> 7:13:00 GMT+3</t>
  </si>
  <si>
    <t xml:space="preserve"> 7:06:41 GMT+3</t>
  </si>
  <si>
    <t xml:space="preserve"> 7:01:41 GMT+3</t>
  </si>
  <si>
    <t>101828.35</t>
  </si>
  <si>
    <t>Purchase</t>
  </si>
  <si>
    <t xml:space="preserve"> 6:13:26 GMT+3</t>
  </si>
  <si>
    <t xml:space="preserve"> 5:42:22 GMT+3</t>
  </si>
  <si>
    <t xml:space="preserve"> 5:05:25 GMT+3</t>
  </si>
  <si>
    <t xml:space="preserve"> 5:03:10 GMT+3</t>
  </si>
  <si>
    <t>Cancelled</t>
  </si>
  <si>
    <t xml:space="preserve"> 3:58:31 GMT+3</t>
  </si>
  <si>
    <t xml:space="preserve"> 3:40:56 GMT+3</t>
  </si>
  <si>
    <t xml:space="preserve"> 3:40:09 GMT+3</t>
  </si>
  <si>
    <t xml:space="preserve"> 3:19:35 GMT+3</t>
  </si>
  <si>
    <t xml:space="preserve"> 3:14:13 GMT+3</t>
  </si>
  <si>
    <t xml:space="preserve"> 3:09:40 GMT+3</t>
  </si>
  <si>
    <t xml:space="preserve"> 3:03:30 GMT+3</t>
  </si>
  <si>
    <t xml:space="preserve"> 2:39:21 GMT+3</t>
  </si>
  <si>
    <t xml:space="preserve"> 2:38:50 GMT+3</t>
  </si>
  <si>
    <t xml:space="preserve"> 2:15:26 GMT+3</t>
  </si>
  <si>
    <t xml:space="preserve"> 2:06:48 GMT+3</t>
  </si>
  <si>
    <t xml:space="preserve"> 1:51:03 GMT+3</t>
  </si>
  <si>
    <t xml:space="preserve"> 1:39:56 GMT+3</t>
  </si>
  <si>
    <t xml:space="preserve"> 1:31:50 GMT+3</t>
  </si>
  <si>
    <t xml:space="preserve"> 12:59:09 GMT+3</t>
  </si>
  <si>
    <t xml:space="preserve"> 12:27:28 GMT+3</t>
  </si>
  <si>
    <t xml:space="preserve"> 11:37:36 GMT+3</t>
  </si>
  <si>
    <t xml:space="preserve"> 11:11:45 GMT+3</t>
  </si>
  <si>
    <t xml:space="preserve"> 11:10:54 GMT+3</t>
  </si>
  <si>
    <t xml:space="preserve"> 10:40:15 GMT+3</t>
  </si>
  <si>
    <t xml:space="preserve"> 10:36:44 GMT+3</t>
  </si>
  <si>
    <t xml:space="preserve"> 10:03:05 GMT+3</t>
  </si>
  <si>
    <t xml:space="preserve"> 9:22:06 GMT+3</t>
  </si>
  <si>
    <t>12763.26</t>
  </si>
  <si>
    <t xml:space="preserve"> 9:20:37 GMT+3</t>
  </si>
  <si>
    <t xml:space="preserve"> 8:18:40 GMT+3</t>
  </si>
  <si>
    <t xml:space="preserve"> 7:39:17 GMT+3</t>
  </si>
  <si>
    <t>03/29/2017</t>
  </si>
  <si>
    <t xml:space="preserve"> 11:50:39 GMT+3</t>
  </si>
  <si>
    <t xml:space="preserve"> 11:41:36 GMT+3</t>
  </si>
  <si>
    <t xml:space="preserve"> 11:17:43 GMT+3</t>
  </si>
  <si>
    <t xml:space="preserve"> 11:15:42 GMT+3</t>
  </si>
  <si>
    <t xml:space="preserve"> 10:07:53 GMT+3</t>
  </si>
  <si>
    <t xml:space="preserve"> 10:07:03 GMT+3</t>
  </si>
  <si>
    <t xml:space="preserve"> 10:05:35 GMT+3</t>
  </si>
  <si>
    <t xml:space="preserve"> 9:34:45 GMT+3</t>
  </si>
  <si>
    <t xml:space="preserve"> 9:13:35 GMT+3</t>
  </si>
  <si>
    <t xml:space="preserve"> 8:39:53 GMT+3</t>
  </si>
  <si>
    <t>3883.94</t>
  </si>
  <si>
    <t xml:space="preserve"> 8:25:43 GMT+3</t>
  </si>
  <si>
    <t xml:space="preserve"> 7:11:14 GMT+3</t>
  </si>
  <si>
    <t xml:space="preserve"> 6:10:07 GMT+3</t>
  </si>
  <si>
    <t xml:space="preserve"> 5:27:21 GMT+3</t>
  </si>
  <si>
    <t xml:space="preserve"> 4:51:46 GMT+3</t>
  </si>
  <si>
    <t xml:space="preserve"> 3:03:34 GMT+3</t>
  </si>
  <si>
    <t xml:space="preserve"> 3:00:53 GMT+3</t>
  </si>
  <si>
    <t xml:space="preserve"> 2:51:51 GMT+3</t>
  </si>
  <si>
    <t>2428.02</t>
  </si>
  <si>
    <t xml:space="preserve"> 2:37:50 GMT+3</t>
  </si>
  <si>
    <t>2575.04</t>
  </si>
  <si>
    <t xml:space="preserve"> 2:09:18 GMT+3</t>
  </si>
  <si>
    <t xml:space="preserve"> 1:48:36 GMT+3</t>
  </si>
  <si>
    <t xml:space="preserve"> 1:31:42 GMT+3</t>
  </si>
  <si>
    <t xml:space="preserve"> 1:07:21 GMT+3</t>
  </si>
  <si>
    <t xml:space="preserve"> 12:48:11 GMT+3</t>
  </si>
  <si>
    <t xml:space="preserve"> 12:04:21 GMT+3</t>
  </si>
  <si>
    <t xml:space="preserve"> 11:45:39 GMT+3</t>
  </si>
  <si>
    <t xml:space="preserve"> 11:11:47 GMT+3</t>
  </si>
  <si>
    <t xml:space="preserve"> 9:11:21 GMT+3</t>
  </si>
  <si>
    <t xml:space="preserve"> 7:41:22 GMT+3</t>
  </si>
  <si>
    <t>03/28/2017</t>
  </si>
  <si>
    <t xml:space="preserve"> 10:42:11 GMT+3</t>
  </si>
  <si>
    <t xml:space="preserve"> 10:35:26 GMT+3</t>
  </si>
  <si>
    <t xml:space="preserve"> 10:34:16 GMT+3</t>
  </si>
  <si>
    <t xml:space="preserve"> 10:31:34 GMT+3</t>
  </si>
  <si>
    <t xml:space="preserve"> 10:25:41 GMT+3</t>
  </si>
  <si>
    <t xml:space="preserve"> 10:16:56 GMT+3</t>
  </si>
  <si>
    <t xml:space="preserve"> 10:05:20 GMT+3</t>
  </si>
  <si>
    <t>18872.7</t>
  </si>
  <si>
    <t xml:space="preserve"> 9:45:29 GMT+3</t>
  </si>
  <si>
    <t xml:space="preserve"> 9:45:03 GMT+3</t>
  </si>
  <si>
    <t xml:space="preserve"> 9:05:10 GMT+3</t>
  </si>
  <si>
    <t xml:space="preserve"> 8:48:48 GMT+3</t>
  </si>
  <si>
    <t xml:space="preserve"> 8:45:41 GMT+3</t>
  </si>
  <si>
    <t xml:space="preserve"> 8:42:00 GMT+3</t>
  </si>
  <si>
    <t xml:space="preserve"> 8:20:30 GMT+3</t>
  </si>
  <si>
    <t xml:space="preserve"> 6:08:03 GMT+3</t>
  </si>
  <si>
    <t xml:space="preserve"> 6:00:26 GMT+3</t>
  </si>
  <si>
    <t xml:space="preserve"> 5:46:38 GMT+3</t>
  </si>
  <si>
    <t xml:space="preserve"> 5:33:15 GMT+3</t>
  </si>
  <si>
    <t xml:space="preserve"> 4:57:37 GMT+3</t>
  </si>
  <si>
    <t xml:space="preserve"> 4:54:55 GMT+3</t>
  </si>
  <si>
    <t xml:space="preserve"> 4:47:10 GMT+3</t>
  </si>
  <si>
    <t xml:space="preserve"> 4:40:24 GMT+3</t>
  </si>
  <si>
    <t xml:space="preserve"> 4:33:54 GMT+3</t>
  </si>
  <si>
    <t xml:space="preserve"> 3:39:11 GMT+3</t>
  </si>
  <si>
    <t xml:space="preserve"> 3:35:47 GMT+3</t>
  </si>
  <si>
    <t xml:space="preserve"> 3:11:19 GMT+3</t>
  </si>
  <si>
    <t xml:space="preserve"> 2:20:09 GMT+3</t>
  </si>
  <si>
    <t xml:space="preserve"> 2:07:44 GMT+3</t>
  </si>
  <si>
    <t xml:space="preserve"> 2:06:37 GMT+3</t>
  </si>
  <si>
    <t xml:space="preserve"> 1:31:34 GMT+3</t>
  </si>
  <si>
    <t xml:space="preserve"> 12:55:23 GMT+3</t>
  </si>
  <si>
    <t xml:space="preserve"> 12:23:52 GMT+3</t>
  </si>
  <si>
    <t xml:space="preserve"> 12:20:40 GMT+3</t>
  </si>
  <si>
    <t xml:space="preserve"> 11:29:03 GMT+3</t>
  </si>
  <si>
    <t xml:space="preserve"> 11:06:40 GMT+3</t>
  </si>
  <si>
    <t xml:space="preserve"> 11:06:02 GMT+3</t>
  </si>
  <si>
    <t xml:space="preserve"> 9:58:35 GMT+3</t>
  </si>
  <si>
    <t xml:space="preserve"> 9:02:38 GMT+3</t>
  </si>
  <si>
    <t xml:space="preserve"> 8:57:16 GMT+3</t>
  </si>
  <si>
    <t xml:space="preserve"> 8:56:02 GMT+3</t>
  </si>
  <si>
    <t>03/27/2017</t>
  </si>
  <si>
    <t xml:space="preserve"> 11:53:15 GMT+3</t>
  </si>
  <si>
    <t xml:space="preserve"> 11:31:42 GMT+3</t>
  </si>
  <si>
    <t xml:space="preserve"> 10:55:13 GMT+3</t>
  </si>
  <si>
    <t xml:space="preserve"> 10:26:22 GMT+3</t>
  </si>
  <si>
    <t xml:space="preserve"> 10:22:37 GMT+3</t>
  </si>
  <si>
    <t>4407.97</t>
  </si>
  <si>
    <t xml:space="preserve"> 10:21:56 GMT+3</t>
  </si>
  <si>
    <t xml:space="preserve"> 10:16:37 GMT+3</t>
  </si>
  <si>
    <t xml:space="preserve"> 10:15:24 GMT+3</t>
  </si>
  <si>
    <t xml:space="preserve"> 9:53:14 GMT+3</t>
  </si>
  <si>
    <t xml:space="preserve"> 9:48:50 GMT+3</t>
  </si>
  <si>
    <t>4000.75</t>
  </si>
  <si>
    <t xml:space="preserve"> 9:34:32 GMT+3</t>
  </si>
  <si>
    <t xml:space="preserve"> 9:14:51 GMT+3</t>
  </si>
  <si>
    <t xml:space="preserve"> 9:04:55 GMT+3</t>
  </si>
  <si>
    <t xml:space="preserve"> 7:35:37 GMT+3</t>
  </si>
  <si>
    <t xml:space="preserve"> 7:31:45 GMT+3</t>
  </si>
  <si>
    <t xml:space="preserve"> 6:45:51 GMT+3</t>
  </si>
  <si>
    <t xml:space="preserve"> 6:41:38 GMT+3</t>
  </si>
  <si>
    <t xml:space="preserve"> 6:40:08 GMT+3</t>
  </si>
  <si>
    <t xml:space="preserve"> 6:31:42 GMT+3</t>
  </si>
  <si>
    <t xml:space="preserve"> 6:14:11 GMT+3</t>
  </si>
  <si>
    <t xml:space="preserve"> 6:11:12 GMT+3</t>
  </si>
  <si>
    <t xml:space="preserve"> 5:29:38 GMT+3</t>
  </si>
  <si>
    <t xml:space="preserve"> 5:07:46 GMT+3</t>
  </si>
  <si>
    <t xml:space="preserve"> 4:59:33 GMT+3</t>
  </si>
  <si>
    <t xml:space="preserve"> 4:17:38 GMT+3</t>
  </si>
  <si>
    <t xml:space="preserve"> 3:27:27 GMT+3</t>
  </si>
  <si>
    <t xml:space="preserve"> 3:25:35 GMT+3</t>
  </si>
  <si>
    <t xml:space="preserve"> 2:39:43 GMT+3</t>
  </si>
  <si>
    <t>5684.67</t>
  </si>
  <si>
    <t xml:space="preserve"> 10:26:11 GMT+3</t>
  </si>
  <si>
    <t>03/26/2017</t>
  </si>
  <si>
    <t xml:space="preserve"> 10:17:33 GMT+3</t>
  </si>
  <si>
    <t xml:space="preserve"> 9:29:12 GMT+3</t>
  </si>
  <si>
    <t xml:space="preserve"> 8:04:36 GMT+3</t>
  </si>
  <si>
    <t xml:space="preserve"> 8:03:08 GMT+3</t>
  </si>
  <si>
    <t xml:space="preserve"> 7:58:49 GMT+3</t>
  </si>
  <si>
    <t xml:space="preserve"> 7:52:14 GMT+3</t>
  </si>
  <si>
    <t xml:space="preserve"> 7:51:49 GMT+3</t>
  </si>
  <si>
    <t xml:space="preserve"> 7:45:04 GMT+3</t>
  </si>
  <si>
    <t xml:space="preserve"> 7:13:46 GMT+3</t>
  </si>
  <si>
    <t xml:space="preserve"> 11:55:22 GMT+3</t>
  </si>
  <si>
    <t xml:space="preserve"> 11:33:59 GMT+3</t>
  </si>
  <si>
    <t>ПС1</t>
  </si>
  <si>
    <t>ПС2</t>
  </si>
  <si>
    <t>ПС3</t>
  </si>
  <si>
    <t>ПС4</t>
  </si>
  <si>
    <t>сумма</t>
  </si>
  <si>
    <t>Названия строк</t>
  </si>
  <si>
    <t>Общий итог</t>
  </si>
  <si>
    <t>Названия столбцов</t>
  </si>
  <si>
    <t>Сумма по полю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</si>
</sst>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6">
    <dxf>
      <numFmt numFmtId="164" formatCode="_-* #,##0.0_р_._-;\-* #,##0.0_р_._-;_-* &quot;-&quot;??_р_._-;_-@_-"/>
    </dxf>
    <dxf>
      <numFmt numFmtId="35" formatCode="_-* #,##0.00_р_._-;\-* #,##0.00_р_._-;_-* &quot;-&quot;??_р_._-;_-@_-"/>
    </dxf>
    <dxf>
      <numFmt numFmtId="35" formatCode="_-* #,##0.00_р_._-;\-* #,##0.00_р_._-;_-* &quot;-&quot;??_р_._-;_-@_-"/>
    </dxf>
    <dxf>
      <numFmt numFmtId="164" formatCode="_-* #,##0.0_р_._-;\-* #,##0.0_р_._-;_-* &quot;-&quot;??_р_._-;_-@_-"/>
    </dxf>
    <dxf>
      <numFmt numFmtId="165" formatCode="_-* #,##0_р_._-;\-* #,##0_р_._-;_-* &quot;-&quot;??_р_._-;_-@_-"/>
    </dxf>
    <dxf>
      <numFmt numFmtId="35" formatCode="_-* #,##0.00_р_._-;\-* #,##0.00_р_._-;_-* &quot;-&quot;??_р_.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ient" refreshedDate="42836.656093634258" createdVersion="4" refreshedVersion="4" minRefreshableVersion="3" recordCount="151">
  <cacheSource type="worksheet">
    <worksheetSource ref="A1:F152" sheet="DATAINFOLIST"/>
  </cacheSource>
  <cacheFields count="6">
    <cacheField name="Date" numFmtId="0">
      <sharedItems count="5">
        <s v="03/30/2017"/>
        <s v="03/29/2017"/>
        <s v="03/28/2017"/>
        <s v="03/27/2017"/>
        <s v="03/26/2017"/>
      </sharedItems>
    </cacheField>
    <cacheField name="id" numFmtId="0">
      <sharedItems/>
    </cacheField>
    <cacheField name="Currency" numFmtId="0">
      <sharedItems containsMixedTypes="1" containsNumber="1" containsInteger="1" minValue="1500" maxValue="100000"/>
    </cacheField>
    <cacheField name="Payment method" numFmtId="0">
      <sharedItems count="1">
        <s v="RUB"/>
      </sharedItems>
    </cacheField>
    <cacheField name="Seller" numFmtId="0">
      <sharedItems count="4">
        <s v="ПС1"/>
        <s v="ПС3"/>
        <s v="ПС2"/>
        <s v="ПС4"/>
      </sharedItems>
    </cacheField>
    <cacheField name="сумма" numFmtId="0">
      <sharedItems containsSemiMixedTypes="0" containsString="0" containsNumber="1" minValue="0" maxValue="101828.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1">
  <r>
    <x v="0"/>
    <s v=" 11:33:55 GMT+3"/>
    <n v="5345"/>
    <x v="0"/>
    <x v="0"/>
    <n v="5345"/>
  </r>
  <r>
    <x v="0"/>
    <s v=" 11:19:34 GMT+3"/>
    <n v="5300"/>
    <x v="0"/>
    <x v="0"/>
    <n v="5300"/>
  </r>
  <r>
    <x v="0"/>
    <s v=" 9:43:37 GMT+3"/>
    <n v="6000"/>
    <x v="0"/>
    <x v="0"/>
    <n v="6000"/>
  </r>
  <r>
    <x v="0"/>
    <s v=" 9:40:52 GMT+3"/>
    <n v="12000"/>
    <x v="0"/>
    <x v="0"/>
    <n v="12000"/>
  </r>
  <r>
    <x v="0"/>
    <s v=" 7:48:42 GMT+3"/>
    <n v="35000"/>
    <x v="0"/>
    <x v="1"/>
    <n v="35000"/>
  </r>
  <r>
    <x v="0"/>
    <s v=" 7:20:25 GMT+3"/>
    <n v="4000"/>
    <x v="0"/>
    <x v="0"/>
    <n v="4000"/>
  </r>
  <r>
    <x v="0"/>
    <s v=" 7:17:44 GMT+3"/>
    <n v="3680"/>
    <x v="0"/>
    <x v="0"/>
    <n v="3680"/>
  </r>
  <r>
    <x v="0"/>
    <s v=" 7:16:50 GMT+3"/>
    <n v="2800"/>
    <x v="0"/>
    <x v="0"/>
    <n v="2800"/>
  </r>
  <r>
    <x v="0"/>
    <s v=" 7:13:00 GMT+3"/>
    <n v="2150"/>
    <x v="0"/>
    <x v="0"/>
    <n v="2150"/>
  </r>
  <r>
    <x v="0"/>
    <s v=" 7:06:41 GMT+3"/>
    <n v="3000"/>
    <x v="0"/>
    <x v="0"/>
    <n v="3000"/>
  </r>
  <r>
    <x v="0"/>
    <s v=" 7:01:41 GMT+3"/>
    <s v="101828.35"/>
    <x v="0"/>
    <x v="2"/>
    <n v="101828.35"/>
  </r>
  <r>
    <x v="0"/>
    <s v=" 6:13:26 GMT+3"/>
    <n v="2300"/>
    <x v="0"/>
    <x v="0"/>
    <n v="2300"/>
  </r>
  <r>
    <x v="0"/>
    <s v=" 5:42:22 GMT+3"/>
    <n v="3400"/>
    <x v="0"/>
    <x v="0"/>
    <n v="3400"/>
  </r>
  <r>
    <x v="0"/>
    <s v=" 5:05:25 GMT+3"/>
    <n v="7200"/>
    <x v="0"/>
    <x v="1"/>
    <n v="7200"/>
  </r>
  <r>
    <x v="0"/>
    <s v=" 5:03:10 GMT+3"/>
    <n v="11000"/>
    <x v="0"/>
    <x v="1"/>
    <n v="0"/>
  </r>
  <r>
    <x v="0"/>
    <s v=" 3:58:31 GMT+3"/>
    <n v="10000"/>
    <x v="0"/>
    <x v="1"/>
    <n v="10000"/>
  </r>
  <r>
    <x v="0"/>
    <s v=" 3:40:56 GMT+3"/>
    <n v="2400"/>
    <x v="0"/>
    <x v="0"/>
    <n v="2400"/>
  </r>
  <r>
    <x v="0"/>
    <s v=" 3:40:09 GMT+3"/>
    <n v="9200"/>
    <x v="0"/>
    <x v="1"/>
    <n v="9200"/>
  </r>
  <r>
    <x v="0"/>
    <s v=" 3:19:35 GMT+3"/>
    <n v="3100"/>
    <x v="0"/>
    <x v="1"/>
    <n v="3100"/>
  </r>
  <r>
    <x v="0"/>
    <s v=" 3:14:13 GMT+3"/>
    <n v="9000"/>
    <x v="0"/>
    <x v="1"/>
    <n v="9000"/>
  </r>
  <r>
    <x v="0"/>
    <s v=" 3:09:40 GMT+3"/>
    <n v="3200"/>
    <x v="0"/>
    <x v="1"/>
    <n v="3200"/>
  </r>
  <r>
    <x v="0"/>
    <s v=" 3:03:30 GMT+3"/>
    <n v="9700"/>
    <x v="0"/>
    <x v="0"/>
    <n v="9700"/>
  </r>
  <r>
    <x v="0"/>
    <s v=" 2:39:21 GMT+3"/>
    <n v="4000"/>
    <x v="0"/>
    <x v="1"/>
    <n v="4000"/>
  </r>
  <r>
    <x v="0"/>
    <s v=" 2:38:50 GMT+3"/>
    <n v="2150"/>
    <x v="0"/>
    <x v="1"/>
    <n v="2150"/>
  </r>
  <r>
    <x v="0"/>
    <s v=" 2:15:26 GMT+3"/>
    <n v="2300"/>
    <x v="0"/>
    <x v="1"/>
    <n v="2300"/>
  </r>
  <r>
    <x v="0"/>
    <s v=" 2:06:48 GMT+3"/>
    <n v="2000"/>
    <x v="0"/>
    <x v="1"/>
    <n v="0"/>
  </r>
  <r>
    <x v="0"/>
    <s v=" 1:51:03 GMT+3"/>
    <n v="10000"/>
    <x v="0"/>
    <x v="1"/>
    <n v="10000"/>
  </r>
  <r>
    <x v="0"/>
    <s v=" 1:39:56 GMT+3"/>
    <n v="2300"/>
    <x v="0"/>
    <x v="1"/>
    <n v="2300"/>
  </r>
  <r>
    <x v="0"/>
    <s v=" 1:31:50 GMT+3"/>
    <n v="10000"/>
    <x v="0"/>
    <x v="1"/>
    <n v="10000"/>
  </r>
  <r>
    <x v="0"/>
    <s v=" 12:59:09 GMT+3"/>
    <n v="7200"/>
    <x v="0"/>
    <x v="1"/>
    <n v="7200"/>
  </r>
  <r>
    <x v="0"/>
    <s v=" 12:27:28 GMT+3"/>
    <n v="2070"/>
    <x v="0"/>
    <x v="1"/>
    <n v="2070"/>
  </r>
  <r>
    <x v="0"/>
    <s v=" 11:37:36 GMT+3"/>
    <n v="2900"/>
    <x v="0"/>
    <x v="0"/>
    <n v="2900"/>
  </r>
  <r>
    <x v="0"/>
    <s v=" 11:11:45 GMT+3"/>
    <n v="40000"/>
    <x v="0"/>
    <x v="2"/>
    <n v="40000"/>
  </r>
  <r>
    <x v="0"/>
    <s v=" 11:10:54 GMT+3"/>
    <n v="2000"/>
    <x v="0"/>
    <x v="1"/>
    <n v="2000"/>
  </r>
  <r>
    <x v="0"/>
    <s v=" 10:40:15 GMT+3"/>
    <n v="4370"/>
    <x v="0"/>
    <x v="1"/>
    <n v="4370"/>
  </r>
  <r>
    <x v="0"/>
    <s v=" 10:36:44 GMT+3"/>
    <n v="4300"/>
    <x v="0"/>
    <x v="1"/>
    <n v="0"/>
  </r>
  <r>
    <x v="0"/>
    <s v=" 10:03:05 GMT+3"/>
    <n v="8000"/>
    <x v="0"/>
    <x v="1"/>
    <n v="8000"/>
  </r>
  <r>
    <x v="0"/>
    <s v=" 9:22:06 GMT+3"/>
    <s v="12763.26"/>
    <x v="0"/>
    <x v="0"/>
    <n v="12763.26"/>
  </r>
  <r>
    <x v="0"/>
    <s v=" 9:20:37 GMT+3"/>
    <n v="5000"/>
    <x v="0"/>
    <x v="1"/>
    <n v="5000"/>
  </r>
  <r>
    <x v="0"/>
    <s v=" 8:18:40 GMT+3"/>
    <n v="8500"/>
    <x v="0"/>
    <x v="0"/>
    <n v="8500"/>
  </r>
  <r>
    <x v="0"/>
    <s v=" 7:39:17 GMT+3"/>
    <n v="2150"/>
    <x v="0"/>
    <x v="1"/>
    <n v="2150"/>
  </r>
  <r>
    <x v="1"/>
    <s v=" 11:50:39 GMT+3"/>
    <n v="2000"/>
    <x v="0"/>
    <x v="1"/>
    <n v="2000"/>
  </r>
  <r>
    <x v="1"/>
    <s v=" 11:41:36 GMT+3"/>
    <n v="8700"/>
    <x v="0"/>
    <x v="2"/>
    <n v="8700"/>
  </r>
  <r>
    <x v="1"/>
    <s v=" 11:17:43 GMT+3"/>
    <n v="45000"/>
    <x v="0"/>
    <x v="2"/>
    <n v="45000"/>
  </r>
  <r>
    <x v="1"/>
    <s v=" 11:15:42 GMT+3"/>
    <n v="40000"/>
    <x v="0"/>
    <x v="0"/>
    <n v="0"/>
  </r>
  <r>
    <x v="1"/>
    <s v=" 10:07:53 GMT+3"/>
    <n v="2000"/>
    <x v="0"/>
    <x v="1"/>
    <n v="2000"/>
  </r>
  <r>
    <x v="1"/>
    <s v=" 10:07:03 GMT+3"/>
    <n v="5000"/>
    <x v="0"/>
    <x v="1"/>
    <n v="5000"/>
  </r>
  <r>
    <x v="1"/>
    <s v=" 10:05:35 GMT+3"/>
    <n v="2800"/>
    <x v="0"/>
    <x v="1"/>
    <n v="2800"/>
  </r>
  <r>
    <x v="1"/>
    <s v=" 9:34:45 GMT+3"/>
    <n v="30000"/>
    <x v="0"/>
    <x v="1"/>
    <n v="30000"/>
  </r>
  <r>
    <x v="1"/>
    <s v=" 9:13:35 GMT+3"/>
    <n v="3000"/>
    <x v="0"/>
    <x v="0"/>
    <n v="3000"/>
  </r>
  <r>
    <x v="1"/>
    <s v=" 8:39:53 GMT+3"/>
    <s v="3883.94"/>
    <x v="0"/>
    <x v="1"/>
    <n v="3883.94"/>
  </r>
  <r>
    <x v="1"/>
    <s v=" 8:25:43 GMT+3"/>
    <n v="100000"/>
    <x v="0"/>
    <x v="0"/>
    <n v="100000"/>
  </r>
  <r>
    <x v="1"/>
    <s v=" 7:11:14 GMT+3"/>
    <n v="35000"/>
    <x v="0"/>
    <x v="0"/>
    <n v="35000"/>
  </r>
  <r>
    <x v="1"/>
    <s v=" 6:10:07 GMT+3"/>
    <n v="3660"/>
    <x v="0"/>
    <x v="1"/>
    <n v="3660"/>
  </r>
  <r>
    <x v="1"/>
    <s v=" 5:27:21 GMT+3"/>
    <n v="2000"/>
    <x v="0"/>
    <x v="1"/>
    <n v="2000"/>
  </r>
  <r>
    <x v="1"/>
    <s v=" 4:51:46 GMT+3"/>
    <n v="2000"/>
    <x v="0"/>
    <x v="0"/>
    <n v="2000"/>
  </r>
  <r>
    <x v="1"/>
    <s v=" 3:03:34 GMT+3"/>
    <n v="2600"/>
    <x v="0"/>
    <x v="2"/>
    <n v="2600"/>
  </r>
  <r>
    <x v="1"/>
    <s v=" 3:00:53 GMT+3"/>
    <n v="2000"/>
    <x v="0"/>
    <x v="2"/>
    <n v="2000"/>
  </r>
  <r>
    <x v="1"/>
    <s v=" 2:51:51 GMT+3"/>
    <s v="2428.02"/>
    <x v="0"/>
    <x v="1"/>
    <n v="2428.02"/>
  </r>
  <r>
    <x v="1"/>
    <s v=" 2:37:50 GMT+3"/>
    <s v="2575.04"/>
    <x v="0"/>
    <x v="2"/>
    <n v="2575.04"/>
  </r>
  <r>
    <x v="1"/>
    <s v=" 2:09:18 GMT+3"/>
    <n v="20000"/>
    <x v="0"/>
    <x v="2"/>
    <n v="20000"/>
  </r>
  <r>
    <x v="1"/>
    <s v=" 1:48:36 GMT+3"/>
    <n v="4770"/>
    <x v="0"/>
    <x v="0"/>
    <n v="4770"/>
  </r>
  <r>
    <x v="1"/>
    <s v=" 1:31:42 GMT+3"/>
    <n v="5100"/>
    <x v="0"/>
    <x v="0"/>
    <n v="5100"/>
  </r>
  <r>
    <x v="1"/>
    <s v=" 1:07:21 GMT+3"/>
    <n v="6800"/>
    <x v="0"/>
    <x v="0"/>
    <n v="6800"/>
  </r>
  <r>
    <x v="1"/>
    <s v=" 12:48:11 GMT+3"/>
    <n v="5000"/>
    <x v="0"/>
    <x v="2"/>
    <n v="5000"/>
  </r>
  <r>
    <x v="1"/>
    <s v=" 12:04:21 GMT+3"/>
    <n v="2500"/>
    <x v="0"/>
    <x v="0"/>
    <n v="2500"/>
  </r>
  <r>
    <x v="1"/>
    <s v=" 11:45:39 GMT+3"/>
    <n v="16000"/>
    <x v="0"/>
    <x v="0"/>
    <n v="16000"/>
  </r>
  <r>
    <x v="1"/>
    <s v=" 11:11:47 GMT+3"/>
    <n v="2000"/>
    <x v="0"/>
    <x v="0"/>
    <n v="2000"/>
  </r>
  <r>
    <x v="1"/>
    <s v=" 9:11:21 GMT+3"/>
    <n v="5700"/>
    <x v="0"/>
    <x v="0"/>
    <n v="5700"/>
  </r>
  <r>
    <x v="1"/>
    <s v=" 7:41:22 GMT+3"/>
    <n v="9000"/>
    <x v="0"/>
    <x v="1"/>
    <n v="9000"/>
  </r>
  <r>
    <x v="2"/>
    <s v=" 10:42:11 GMT+3"/>
    <n v="21250"/>
    <x v="0"/>
    <x v="0"/>
    <n v="21250"/>
  </r>
  <r>
    <x v="2"/>
    <s v=" 10:35:26 GMT+3"/>
    <n v="100000"/>
    <x v="0"/>
    <x v="2"/>
    <n v="0"/>
  </r>
  <r>
    <x v="2"/>
    <s v=" 10:34:16 GMT+3"/>
    <n v="45000"/>
    <x v="0"/>
    <x v="2"/>
    <n v="45000"/>
  </r>
  <r>
    <x v="2"/>
    <s v=" 10:31:34 GMT+3"/>
    <n v="13000"/>
    <x v="0"/>
    <x v="2"/>
    <n v="13000"/>
  </r>
  <r>
    <x v="2"/>
    <s v=" 10:25:41 GMT+3"/>
    <n v="65000"/>
    <x v="0"/>
    <x v="2"/>
    <n v="65000"/>
  </r>
  <r>
    <x v="2"/>
    <s v=" 10:16:56 GMT+3"/>
    <n v="5500"/>
    <x v="0"/>
    <x v="0"/>
    <n v="5500"/>
  </r>
  <r>
    <x v="2"/>
    <s v=" 10:05:20 GMT+3"/>
    <s v="18872.7"/>
    <x v="0"/>
    <x v="1"/>
    <n v="18872.7"/>
  </r>
  <r>
    <x v="2"/>
    <s v=" 9:45:29 GMT+3"/>
    <n v="3570"/>
    <x v="0"/>
    <x v="1"/>
    <n v="3570"/>
  </r>
  <r>
    <x v="2"/>
    <s v=" 9:45:03 GMT+3"/>
    <n v="2600"/>
    <x v="0"/>
    <x v="0"/>
    <n v="2600"/>
  </r>
  <r>
    <x v="2"/>
    <s v=" 9:05:10 GMT+3"/>
    <n v="1500"/>
    <x v="0"/>
    <x v="1"/>
    <n v="1500"/>
  </r>
  <r>
    <x v="2"/>
    <s v=" 8:48:48 GMT+3"/>
    <n v="36000"/>
    <x v="0"/>
    <x v="0"/>
    <n v="36000"/>
  </r>
  <r>
    <x v="2"/>
    <s v=" 8:45:41 GMT+3"/>
    <n v="6000"/>
    <x v="0"/>
    <x v="0"/>
    <n v="6000"/>
  </r>
  <r>
    <x v="2"/>
    <s v=" 8:42:00 GMT+3"/>
    <n v="2500"/>
    <x v="0"/>
    <x v="0"/>
    <n v="0"/>
  </r>
  <r>
    <x v="2"/>
    <s v=" 8:20:30 GMT+3"/>
    <n v="6000"/>
    <x v="0"/>
    <x v="0"/>
    <n v="0"/>
  </r>
  <r>
    <x v="2"/>
    <s v=" 6:08:03 GMT+3"/>
    <n v="15200"/>
    <x v="0"/>
    <x v="1"/>
    <n v="15200"/>
  </r>
  <r>
    <x v="2"/>
    <s v=" 6:00:26 GMT+3"/>
    <n v="5300"/>
    <x v="0"/>
    <x v="1"/>
    <n v="5300"/>
  </r>
  <r>
    <x v="2"/>
    <s v=" 5:46:38 GMT+3"/>
    <n v="39000"/>
    <x v="0"/>
    <x v="1"/>
    <n v="0"/>
  </r>
  <r>
    <x v="2"/>
    <s v=" 5:33:15 GMT+3"/>
    <n v="30000"/>
    <x v="0"/>
    <x v="2"/>
    <n v="30000"/>
  </r>
  <r>
    <x v="2"/>
    <s v=" 4:57:37 GMT+3"/>
    <n v="5500"/>
    <x v="0"/>
    <x v="0"/>
    <n v="5500"/>
  </r>
  <r>
    <x v="2"/>
    <s v=" 4:54:55 GMT+3"/>
    <n v="90000"/>
    <x v="0"/>
    <x v="0"/>
    <n v="0"/>
  </r>
  <r>
    <x v="2"/>
    <s v=" 4:47:10 GMT+3"/>
    <n v="60900"/>
    <x v="0"/>
    <x v="0"/>
    <n v="60900"/>
  </r>
  <r>
    <x v="2"/>
    <s v=" 4:40:24 GMT+3"/>
    <n v="3200"/>
    <x v="0"/>
    <x v="1"/>
    <n v="0"/>
  </r>
  <r>
    <x v="2"/>
    <s v=" 4:33:54 GMT+3"/>
    <n v="6500"/>
    <x v="0"/>
    <x v="0"/>
    <n v="6500"/>
  </r>
  <r>
    <x v="2"/>
    <s v=" 3:39:11 GMT+3"/>
    <n v="5000"/>
    <x v="0"/>
    <x v="0"/>
    <n v="5000"/>
  </r>
  <r>
    <x v="2"/>
    <s v=" 3:35:47 GMT+3"/>
    <n v="5100"/>
    <x v="0"/>
    <x v="1"/>
    <n v="5100"/>
  </r>
  <r>
    <x v="2"/>
    <s v=" 3:11:19 GMT+3"/>
    <n v="10620"/>
    <x v="0"/>
    <x v="2"/>
    <n v="10620"/>
  </r>
  <r>
    <x v="2"/>
    <s v=" 2:20:09 GMT+3"/>
    <n v="10000"/>
    <x v="0"/>
    <x v="0"/>
    <n v="10000"/>
  </r>
  <r>
    <x v="2"/>
    <s v=" 2:07:44 GMT+3"/>
    <n v="2700"/>
    <x v="0"/>
    <x v="2"/>
    <n v="2700"/>
  </r>
  <r>
    <x v="2"/>
    <s v=" 2:06:37 GMT+3"/>
    <n v="3500"/>
    <x v="0"/>
    <x v="1"/>
    <n v="3500"/>
  </r>
  <r>
    <x v="2"/>
    <s v=" 1:31:34 GMT+3"/>
    <n v="3500"/>
    <x v="0"/>
    <x v="1"/>
    <n v="0"/>
  </r>
  <r>
    <x v="2"/>
    <s v=" 12:55:23 GMT+3"/>
    <n v="2500"/>
    <x v="0"/>
    <x v="1"/>
    <n v="0"/>
  </r>
  <r>
    <x v="2"/>
    <s v=" 12:23:52 GMT+3"/>
    <n v="4800"/>
    <x v="0"/>
    <x v="1"/>
    <n v="4800"/>
  </r>
  <r>
    <x v="2"/>
    <s v=" 12:20:40 GMT+3"/>
    <n v="6062"/>
    <x v="0"/>
    <x v="1"/>
    <n v="6062"/>
  </r>
  <r>
    <x v="2"/>
    <s v=" 11:29:03 GMT+3"/>
    <n v="6000"/>
    <x v="0"/>
    <x v="0"/>
    <n v="6000"/>
  </r>
  <r>
    <x v="2"/>
    <s v=" 11:06:40 GMT+3"/>
    <n v="17000"/>
    <x v="0"/>
    <x v="0"/>
    <n v="17000"/>
  </r>
  <r>
    <x v="2"/>
    <s v=" 11:06:02 GMT+3"/>
    <n v="31300"/>
    <x v="0"/>
    <x v="2"/>
    <n v="31300"/>
  </r>
  <r>
    <x v="2"/>
    <s v=" 9:58:35 GMT+3"/>
    <n v="2300"/>
    <x v="0"/>
    <x v="1"/>
    <n v="2300"/>
  </r>
  <r>
    <x v="2"/>
    <s v=" 9:02:38 GMT+3"/>
    <n v="20000"/>
    <x v="0"/>
    <x v="3"/>
    <n v="20000"/>
  </r>
  <r>
    <x v="2"/>
    <s v=" 8:57:16 GMT+3"/>
    <n v="6900"/>
    <x v="0"/>
    <x v="0"/>
    <n v="6900"/>
  </r>
  <r>
    <x v="2"/>
    <s v=" 8:56:02 GMT+3"/>
    <n v="2500"/>
    <x v="0"/>
    <x v="0"/>
    <n v="0"/>
  </r>
  <r>
    <x v="3"/>
    <s v=" 11:53:15 GMT+3"/>
    <n v="18000"/>
    <x v="0"/>
    <x v="1"/>
    <n v="18000"/>
  </r>
  <r>
    <x v="3"/>
    <s v=" 11:31:42 GMT+3"/>
    <n v="3500"/>
    <x v="0"/>
    <x v="0"/>
    <n v="3500"/>
  </r>
  <r>
    <x v="3"/>
    <s v=" 10:55:13 GMT+3"/>
    <n v="12000"/>
    <x v="0"/>
    <x v="0"/>
    <n v="12000"/>
  </r>
  <r>
    <x v="3"/>
    <s v=" 10:26:22 GMT+3"/>
    <n v="12500"/>
    <x v="0"/>
    <x v="0"/>
    <n v="12500"/>
  </r>
  <r>
    <x v="3"/>
    <s v=" 10:22:37 GMT+3"/>
    <s v="4407.97"/>
    <x v="0"/>
    <x v="1"/>
    <n v="4407.97"/>
  </r>
  <r>
    <x v="3"/>
    <s v=" 10:21:56 GMT+3"/>
    <n v="5000"/>
    <x v="0"/>
    <x v="1"/>
    <n v="5000"/>
  </r>
  <r>
    <x v="3"/>
    <s v=" 10:16:37 GMT+3"/>
    <n v="30675"/>
    <x v="0"/>
    <x v="0"/>
    <n v="0"/>
  </r>
  <r>
    <x v="3"/>
    <s v=" 10:15:24 GMT+3"/>
    <n v="2590"/>
    <x v="0"/>
    <x v="0"/>
    <n v="0"/>
  </r>
  <r>
    <x v="3"/>
    <s v=" 9:53:14 GMT+3"/>
    <n v="4300"/>
    <x v="0"/>
    <x v="0"/>
    <n v="4300"/>
  </r>
  <r>
    <x v="3"/>
    <s v=" 9:48:50 GMT+3"/>
    <s v="4000.75"/>
    <x v="0"/>
    <x v="0"/>
    <n v="4000.75"/>
  </r>
  <r>
    <x v="3"/>
    <s v=" 9:34:32 GMT+3"/>
    <n v="20500"/>
    <x v="0"/>
    <x v="0"/>
    <n v="20500"/>
  </r>
  <r>
    <x v="3"/>
    <s v=" 9:14:51 GMT+3"/>
    <n v="2650"/>
    <x v="0"/>
    <x v="0"/>
    <n v="2650"/>
  </r>
  <r>
    <x v="3"/>
    <s v=" 9:04:55 GMT+3"/>
    <n v="3500"/>
    <x v="0"/>
    <x v="0"/>
    <n v="3500"/>
  </r>
  <r>
    <x v="3"/>
    <s v=" 7:35:37 GMT+3"/>
    <n v="69000"/>
    <x v="0"/>
    <x v="0"/>
    <n v="69000"/>
  </r>
  <r>
    <x v="3"/>
    <s v=" 7:31:45 GMT+3"/>
    <n v="65000"/>
    <x v="0"/>
    <x v="2"/>
    <n v="65000"/>
  </r>
  <r>
    <x v="3"/>
    <s v=" 6:45:51 GMT+3"/>
    <n v="61000"/>
    <x v="0"/>
    <x v="0"/>
    <n v="61000"/>
  </r>
  <r>
    <x v="3"/>
    <s v=" 6:41:38 GMT+3"/>
    <n v="7000"/>
    <x v="0"/>
    <x v="0"/>
    <n v="0"/>
  </r>
  <r>
    <x v="3"/>
    <s v=" 6:40:08 GMT+3"/>
    <n v="61500"/>
    <x v="0"/>
    <x v="0"/>
    <n v="0"/>
  </r>
  <r>
    <x v="3"/>
    <s v=" 6:31:42 GMT+3"/>
    <n v="62000"/>
    <x v="0"/>
    <x v="0"/>
    <n v="0"/>
  </r>
  <r>
    <x v="3"/>
    <s v=" 6:14:11 GMT+3"/>
    <n v="15571"/>
    <x v="0"/>
    <x v="2"/>
    <n v="15571"/>
  </r>
  <r>
    <x v="3"/>
    <s v=" 6:11:12 GMT+3"/>
    <n v="16270"/>
    <x v="0"/>
    <x v="1"/>
    <n v="16270"/>
  </r>
  <r>
    <x v="3"/>
    <s v=" 5:29:38 GMT+3"/>
    <n v="2650"/>
    <x v="0"/>
    <x v="0"/>
    <n v="2650"/>
  </r>
  <r>
    <x v="3"/>
    <s v=" 5:07:46 GMT+3"/>
    <n v="2800"/>
    <x v="0"/>
    <x v="0"/>
    <n v="2800"/>
  </r>
  <r>
    <x v="3"/>
    <s v=" 4:59:33 GMT+3"/>
    <n v="9300"/>
    <x v="0"/>
    <x v="0"/>
    <n v="9300"/>
  </r>
  <r>
    <x v="3"/>
    <s v=" 4:17:38 GMT+3"/>
    <n v="5300"/>
    <x v="0"/>
    <x v="0"/>
    <n v="5300"/>
  </r>
  <r>
    <x v="3"/>
    <s v=" 3:27:27 GMT+3"/>
    <n v="30000"/>
    <x v="0"/>
    <x v="0"/>
    <n v="30000"/>
  </r>
  <r>
    <x v="3"/>
    <s v=" 3:25:35 GMT+3"/>
    <n v="48000"/>
    <x v="0"/>
    <x v="0"/>
    <n v="0"/>
  </r>
  <r>
    <x v="3"/>
    <s v=" 2:39:43 GMT+3"/>
    <s v="5684.67"/>
    <x v="0"/>
    <x v="0"/>
    <n v="5684.67"/>
  </r>
  <r>
    <x v="3"/>
    <s v=" 10:26:11 GMT+3"/>
    <n v="11750"/>
    <x v="0"/>
    <x v="0"/>
    <n v="11750"/>
  </r>
  <r>
    <x v="4"/>
    <s v=" 10:17:33 GMT+3"/>
    <n v="8133"/>
    <x v="0"/>
    <x v="2"/>
    <n v="0"/>
  </r>
  <r>
    <x v="4"/>
    <s v=" 9:29:12 GMT+3"/>
    <n v="6500"/>
    <x v="0"/>
    <x v="0"/>
    <n v="6500"/>
  </r>
  <r>
    <x v="4"/>
    <s v=" 8:04:36 GMT+3"/>
    <n v="7000"/>
    <x v="0"/>
    <x v="0"/>
    <n v="7000"/>
  </r>
  <r>
    <x v="4"/>
    <s v=" 8:03:08 GMT+3"/>
    <n v="6900"/>
    <x v="0"/>
    <x v="0"/>
    <n v="0"/>
  </r>
  <r>
    <x v="4"/>
    <s v=" 7:58:49 GMT+3"/>
    <n v="2000"/>
    <x v="0"/>
    <x v="2"/>
    <n v="2000"/>
  </r>
  <r>
    <x v="4"/>
    <s v=" 7:52:14 GMT+3"/>
    <n v="2000"/>
    <x v="0"/>
    <x v="2"/>
    <n v="0"/>
  </r>
  <r>
    <x v="4"/>
    <s v=" 7:51:49 GMT+3"/>
    <n v="2800"/>
    <x v="0"/>
    <x v="0"/>
    <n v="2800"/>
  </r>
  <r>
    <x v="4"/>
    <s v=" 7:45:04 GMT+3"/>
    <n v="2000"/>
    <x v="0"/>
    <x v="0"/>
    <n v="2000"/>
  </r>
  <r>
    <x v="4"/>
    <s v=" 7:13:46 GMT+3"/>
    <n v="24900"/>
    <x v="0"/>
    <x v="2"/>
    <n v="24900"/>
  </r>
  <r>
    <x v="4"/>
    <s v=" 12:23:52 GMT+3"/>
    <n v="16000"/>
    <x v="0"/>
    <x v="0"/>
    <n v="16000"/>
  </r>
  <r>
    <x v="4"/>
    <s v=" 11:55:22 GMT+3"/>
    <n v="2400"/>
    <x v="0"/>
    <x v="0"/>
    <n v="2400"/>
  </r>
  <r>
    <x v="4"/>
    <s v=" 11:33:59 GMT+3"/>
    <n v="20000"/>
    <x v="0"/>
    <x v="2"/>
    <n v="2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39" applyNumberFormats="0" applyBorderFormats="0" applyFontFormats="0" applyPatternFormats="0" applyAlignmentFormats="0" applyWidthHeightFormats="1" dataCaption="Значения" updatedVersion="4" minRefreshableVersion="3" useAutoFormatting="1" colGrandTotals="0" itemPrintTitles="1" createdVersion="4" indent="0" outline="1" outlineData="1" multipleFieldFilters="0">
  <location ref="A3:E10" firstHeaderRow="1" firstDataRow="2" firstDataCol="1"/>
  <pivotFields count="6">
    <pivotField axis="axisRow" showAll="0">
      <items count="6">
        <item x="4"/>
        <item x="3"/>
        <item x="2"/>
        <item x="1"/>
        <item x="0"/>
        <item t="default"/>
      </items>
    </pivotField>
    <pivotField showAll="0"/>
    <pivotField showAll="0"/>
    <pivotField showAll="0">
      <items count="2">
        <item x="0"/>
        <item t="default"/>
      </items>
    </pivotField>
    <pivotField axis="axisCol" showAll="0">
      <items count="5">
        <item x="0"/>
        <item x="2"/>
        <item x="1"/>
        <item x="3"/>
        <item t="default"/>
      </items>
    </pivotField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4"/>
  </colFields>
  <colItems count="4">
    <i>
      <x/>
    </i>
    <i>
      <x v="1"/>
    </i>
    <i>
      <x v="2"/>
    </i>
    <i>
      <x v="3"/>
    </i>
  </colItems>
  <dataFields count="1">
    <dataField name="Сумма по полю сумма" fld="5" baseField="0" baseItem="0"/>
  </dataFields>
  <formats count="2">
    <format dxfId="5">
      <pivotArea collapsedLevelsAreSubtotals="1" fieldPosition="0">
        <references count="1">
          <reference field="0" count="0"/>
        </references>
      </pivotArea>
    </format>
    <format dxfId="1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0"/>
  <sheetViews>
    <sheetView tabSelected="1" workbookViewId="0">
      <selection activeCell="H17" sqref="H17"/>
    </sheetView>
  </sheetViews>
  <sheetFormatPr defaultRowHeight="15" x14ac:dyDescent="0.25"/>
  <cols>
    <col min="1" max="1" width="22.28515625" bestFit="1" customWidth="1"/>
    <col min="2" max="2" width="20.85546875" bestFit="1" customWidth="1"/>
    <col min="3" max="4" width="13.28515625" bestFit="1" customWidth="1"/>
    <col min="5" max="5" width="12.140625" bestFit="1" customWidth="1"/>
    <col min="6" max="6" width="11.85546875" bestFit="1" customWidth="1"/>
  </cols>
  <sheetData>
    <row r="3" spans="1:5" x14ac:dyDescent="0.25">
      <c r="A3" s="1" t="s">
        <v>183</v>
      </c>
      <c r="B3" s="1" t="s">
        <v>182</v>
      </c>
    </row>
    <row r="4" spans="1:5" x14ac:dyDescent="0.25">
      <c r="A4" s="1" t="s">
        <v>180</v>
      </c>
      <c r="B4" t="s">
        <v>175</v>
      </c>
      <c r="C4" t="s">
        <v>176</v>
      </c>
      <c r="D4" t="s">
        <v>177</v>
      </c>
      <c r="E4" t="s">
        <v>178</v>
      </c>
    </row>
    <row r="5" spans="1:5" x14ac:dyDescent="0.25">
      <c r="A5" s="2" t="s">
        <v>163</v>
      </c>
      <c r="B5" s="3">
        <v>36700</v>
      </c>
      <c r="C5" s="3">
        <v>46900</v>
      </c>
      <c r="D5" s="3"/>
      <c r="E5" s="3"/>
    </row>
    <row r="6" spans="1:5" x14ac:dyDescent="0.25">
      <c r="A6" s="2" t="s">
        <v>130</v>
      </c>
      <c r="B6" s="3">
        <v>260435.42</v>
      </c>
      <c r="C6" s="3">
        <v>80571</v>
      </c>
      <c r="D6" s="3">
        <v>43677.97</v>
      </c>
      <c r="E6" s="3"/>
    </row>
    <row r="7" spans="1:5" x14ac:dyDescent="0.25">
      <c r="A7" s="2" t="s">
        <v>88</v>
      </c>
      <c r="B7" s="3">
        <v>189150</v>
      </c>
      <c r="C7" s="3">
        <v>197620</v>
      </c>
      <c r="D7" s="3">
        <v>66204.7</v>
      </c>
      <c r="E7" s="3">
        <v>20000</v>
      </c>
    </row>
    <row r="8" spans="1:5" x14ac:dyDescent="0.25">
      <c r="A8" s="2" t="s">
        <v>55</v>
      </c>
      <c r="B8" s="3">
        <v>182870</v>
      </c>
      <c r="C8" s="3">
        <v>85875.040000000008</v>
      </c>
      <c r="D8" s="3">
        <v>62771.96</v>
      </c>
      <c r="E8" s="3"/>
    </row>
    <row r="9" spans="1:5" x14ac:dyDescent="0.25">
      <c r="A9" s="2" t="s">
        <v>6</v>
      </c>
      <c r="B9" s="3">
        <v>86238.26</v>
      </c>
      <c r="C9" s="3">
        <v>141828.35</v>
      </c>
      <c r="D9" s="3">
        <v>138240</v>
      </c>
      <c r="E9" s="3"/>
    </row>
    <row r="10" spans="1:5" x14ac:dyDescent="0.25">
      <c r="A10" s="2" t="s">
        <v>181</v>
      </c>
      <c r="B10" s="3">
        <v>755393.68</v>
      </c>
      <c r="C10" s="3">
        <v>552794.39</v>
      </c>
      <c r="D10" s="3">
        <v>310894.63</v>
      </c>
      <c r="E10" s="3">
        <v>20000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2"/>
  <sheetViews>
    <sheetView workbookViewId="0">
      <selection activeCell="F2" sqref="F2"/>
    </sheetView>
  </sheetViews>
  <sheetFormatPr defaultRowHeight="15" x14ac:dyDescent="0.25"/>
  <cols>
    <col min="1" max="1" width="10.7109375" bestFit="1" customWidth="1"/>
    <col min="2" max="2" width="15.140625" bestFit="1" customWidth="1"/>
    <col min="3" max="3" width="9.5703125" bestFit="1" customWidth="1"/>
    <col min="4" max="4" width="16.42578125" bestFit="1" customWidth="1"/>
    <col min="5" max="5" width="16.140625" bestFit="1" customWidth="1"/>
    <col min="6" max="6" width="17.28515625" bestFit="1" customWidth="1"/>
    <col min="7" max="7" width="21.7109375" bestFit="1" customWidth="1"/>
    <col min="8" max="8" width="9" bestFit="1" customWidth="1"/>
    <col min="9" max="9" width="9.710937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179</v>
      </c>
      <c r="H1" t="s">
        <v>5</v>
      </c>
    </row>
    <row r="2" spans="1:9" x14ac:dyDescent="0.25">
      <c r="A2" t="s">
        <v>6</v>
      </c>
      <c r="B2" t="s">
        <v>7</v>
      </c>
      <c r="C2">
        <v>5345</v>
      </c>
      <c r="D2" t="s">
        <v>8</v>
      </c>
      <c r="E2" t="s">
        <v>175</v>
      </c>
      <c r="F2">
        <f>IFERROR(--SUBSTITUTE(C2,".",","),C2)*(I2="Finished")*(-1^(H2="Purshase"))</f>
        <v>5345</v>
      </c>
      <c r="H2" t="s">
        <v>9</v>
      </c>
      <c r="I2" t="s">
        <v>10</v>
      </c>
    </row>
    <row r="3" spans="1:9" x14ac:dyDescent="0.25">
      <c r="A3" t="s">
        <v>6</v>
      </c>
      <c r="B3" t="s">
        <v>11</v>
      </c>
      <c r="C3">
        <v>5300</v>
      </c>
      <c r="D3" t="s">
        <v>8</v>
      </c>
      <c r="E3" t="s">
        <v>175</v>
      </c>
      <c r="F3">
        <f t="shared" ref="F3:F66" si="0">IFERROR(--SUBSTITUTE(C3,".",","),C3)*(I3="Finished")*(-1^(H3="Purshase"))</f>
        <v>5300</v>
      </c>
      <c r="H3" t="s">
        <v>9</v>
      </c>
      <c r="I3" t="s">
        <v>10</v>
      </c>
    </row>
    <row r="4" spans="1:9" x14ac:dyDescent="0.25">
      <c r="A4" t="s">
        <v>6</v>
      </c>
      <c r="B4" t="s">
        <v>12</v>
      </c>
      <c r="C4">
        <v>6000</v>
      </c>
      <c r="D4" t="s">
        <v>8</v>
      </c>
      <c r="E4" t="s">
        <v>175</v>
      </c>
      <c r="F4">
        <f t="shared" si="0"/>
        <v>6000</v>
      </c>
      <c r="H4" t="s">
        <v>9</v>
      </c>
      <c r="I4" t="s">
        <v>10</v>
      </c>
    </row>
    <row r="5" spans="1:9" x14ac:dyDescent="0.25">
      <c r="A5" t="s">
        <v>6</v>
      </c>
      <c r="B5" t="s">
        <v>13</v>
      </c>
      <c r="C5">
        <v>12000</v>
      </c>
      <c r="D5" t="s">
        <v>8</v>
      </c>
      <c r="E5" t="s">
        <v>175</v>
      </c>
      <c r="F5">
        <f t="shared" si="0"/>
        <v>12000</v>
      </c>
      <c r="H5" t="s">
        <v>9</v>
      </c>
      <c r="I5" t="s">
        <v>10</v>
      </c>
    </row>
    <row r="6" spans="1:9" x14ac:dyDescent="0.25">
      <c r="A6" t="s">
        <v>6</v>
      </c>
      <c r="B6" t="s">
        <v>14</v>
      </c>
      <c r="C6">
        <v>35000</v>
      </c>
      <c r="D6" t="s">
        <v>8</v>
      </c>
      <c r="E6" t="s">
        <v>177</v>
      </c>
      <c r="F6">
        <f t="shared" si="0"/>
        <v>35000</v>
      </c>
      <c r="H6" t="s">
        <v>9</v>
      </c>
      <c r="I6" t="s">
        <v>10</v>
      </c>
    </row>
    <row r="7" spans="1:9" x14ac:dyDescent="0.25">
      <c r="A7" t="s">
        <v>6</v>
      </c>
      <c r="B7" t="s">
        <v>15</v>
      </c>
      <c r="C7">
        <v>4000</v>
      </c>
      <c r="D7" t="s">
        <v>8</v>
      </c>
      <c r="E7" t="s">
        <v>175</v>
      </c>
      <c r="F7">
        <f t="shared" si="0"/>
        <v>4000</v>
      </c>
      <c r="H7" t="s">
        <v>9</v>
      </c>
      <c r="I7" t="s">
        <v>10</v>
      </c>
    </row>
    <row r="8" spans="1:9" x14ac:dyDescent="0.25">
      <c r="A8" t="s">
        <v>6</v>
      </c>
      <c r="B8" t="s">
        <v>16</v>
      </c>
      <c r="C8">
        <v>3680</v>
      </c>
      <c r="D8" t="s">
        <v>8</v>
      </c>
      <c r="E8" t="s">
        <v>175</v>
      </c>
      <c r="F8">
        <f t="shared" si="0"/>
        <v>3680</v>
      </c>
      <c r="H8" t="s">
        <v>9</v>
      </c>
      <c r="I8" t="s">
        <v>10</v>
      </c>
    </row>
    <row r="9" spans="1:9" x14ac:dyDescent="0.25">
      <c r="A9" t="s">
        <v>6</v>
      </c>
      <c r="B9" t="s">
        <v>17</v>
      </c>
      <c r="C9">
        <v>2800</v>
      </c>
      <c r="D9" t="s">
        <v>8</v>
      </c>
      <c r="E9" t="s">
        <v>175</v>
      </c>
      <c r="F9">
        <f t="shared" si="0"/>
        <v>2800</v>
      </c>
      <c r="H9" t="s">
        <v>9</v>
      </c>
      <c r="I9" t="s">
        <v>10</v>
      </c>
    </row>
    <row r="10" spans="1:9" x14ac:dyDescent="0.25">
      <c r="A10" t="s">
        <v>6</v>
      </c>
      <c r="B10" t="s">
        <v>18</v>
      </c>
      <c r="C10">
        <v>2150</v>
      </c>
      <c r="D10" t="s">
        <v>8</v>
      </c>
      <c r="E10" t="s">
        <v>175</v>
      </c>
      <c r="F10">
        <f t="shared" si="0"/>
        <v>2150</v>
      </c>
      <c r="H10" t="s">
        <v>9</v>
      </c>
      <c r="I10" t="s">
        <v>10</v>
      </c>
    </row>
    <row r="11" spans="1:9" x14ac:dyDescent="0.25">
      <c r="A11" t="s">
        <v>6</v>
      </c>
      <c r="B11" t="s">
        <v>19</v>
      </c>
      <c r="C11">
        <v>3000</v>
      </c>
      <c r="D11" t="s">
        <v>8</v>
      </c>
      <c r="E11" t="s">
        <v>175</v>
      </c>
      <c r="F11">
        <f t="shared" si="0"/>
        <v>3000</v>
      </c>
      <c r="H11" t="s">
        <v>9</v>
      </c>
      <c r="I11" t="s">
        <v>10</v>
      </c>
    </row>
    <row r="12" spans="1:9" x14ac:dyDescent="0.25">
      <c r="A12" t="s">
        <v>6</v>
      </c>
      <c r="B12" t="s">
        <v>20</v>
      </c>
      <c r="C12" t="s">
        <v>21</v>
      </c>
      <c r="D12" t="s">
        <v>8</v>
      </c>
      <c r="E12" t="s">
        <v>176</v>
      </c>
      <c r="F12">
        <f t="shared" si="0"/>
        <v>101828.35</v>
      </c>
      <c r="H12" t="s">
        <v>22</v>
      </c>
      <c r="I12" t="s">
        <v>10</v>
      </c>
    </row>
    <row r="13" spans="1:9" x14ac:dyDescent="0.25">
      <c r="A13" t="s">
        <v>6</v>
      </c>
      <c r="B13" t="s">
        <v>23</v>
      </c>
      <c r="C13">
        <v>2300</v>
      </c>
      <c r="D13" t="s">
        <v>8</v>
      </c>
      <c r="E13" t="s">
        <v>175</v>
      </c>
      <c r="F13">
        <f t="shared" si="0"/>
        <v>2300</v>
      </c>
      <c r="H13" t="s">
        <v>9</v>
      </c>
      <c r="I13" t="s">
        <v>10</v>
      </c>
    </row>
    <row r="14" spans="1:9" x14ac:dyDescent="0.25">
      <c r="A14" t="s">
        <v>6</v>
      </c>
      <c r="B14" t="s">
        <v>24</v>
      </c>
      <c r="C14">
        <v>3400</v>
      </c>
      <c r="D14" t="s">
        <v>8</v>
      </c>
      <c r="E14" t="s">
        <v>175</v>
      </c>
      <c r="F14">
        <f t="shared" si="0"/>
        <v>3400</v>
      </c>
      <c r="H14" t="s">
        <v>9</v>
      </c>
      <c r="I14" t="s">
        <v>10</v>
      </c>
    </row>
    <row r="15" spans="1:9" x14ac:dyDescent="0.25">
      <c r="A15" t="s">
        <v>6</v>
      </c>
      <c r="B15" t="s">
        <v>25</v>
      </c>
      <c r="C15">
        <v>7200</v>
      </c>
      <c r="D15" t="s">
        <v>8</v>
      </c>
      <c r="E15" t="s">
        <v>177</v>
      </c>
      <c r="F15">
        <f t="shared" si="0"/>
        <v>7200</v>
      </c>
      <c r="H15" t="s">
        <v>22</v>
      </c>
      <c r="I15" t="s">
        <v>10</v>
      </c>
    </row>
    <row r="16" spans="1:9" x14ac:dyDescent="0.25">
      <c r="A16" t="s">
        <v>6</v>
      </c>
      <c r="B16" t="s">
        <v>26</v>
      </c>
      <c r="C16">
        <v>11000</v>
      </c>
      <c r="D16" t="s">
        <v>8</v>
      </c>
      <c r="E16" t="s">
        <v>177</v>
      </c>
      <c r="F16">
        <f t="shared" si="0"/>
        <v>0</v>
      </c>
      <c r="H16" t="s">
        <v>22</v>
      </c>
      <c r="I16" t="s">
        <v>27</v>
      </c>
    </row>
    <row r="17" spans="1:9" x14ac:dyDescent="0.25">
      <c r="A17" t="s">
        <v>6</v>
      </c>
      <c r="B17" t="s">
        <v>28</v>
      </c>
      <c r="C17">
        <v>10000</v>
      </c>
      <c r="D17" t="s">
        <v>8</v>
      </c>
      <c r="E17" t="s">
        <v>177</v>
      </c>
      <c r="F17">
        <f t="shared" si="0"/>
        <v>10000</v>
      </c>
      <c r="H17" t="s">
        <v>22</v>
      </c>
      <c r="I17" t="s">
        <v>10</v>
      </c>
    </row>
    <row r="18" spans="1:9" x14ac:dyDescent="0.25">
      <c r="A18" t="s">
        <v>6</v>
      </c>
      <c r="B18" t="s">
        <v>29</v>
      </c>
      <c r="C18">
        <v>2400</v>
      </c>
      <c r="D18" t="s">
        <v>8</v>
      </c>
      <c r="E18" t="s">
        <v>175</v>
      </c>
      <c r="F18">
        <f t="shared" si="0"/>
        <v>2400</v>
      </c>
      <c r="H18" t="s">
        <v>9</v>
      </c>
      <c r="I18" t="s">
        <v>10</v>
      </c>
    </row>
    <row r="19" spans="1:9" x14ac:dyDescent="0.25">
      <c r="A19" t="s">
        <v>6</v>
      </c>
      <c r="B19" t="s">
        <v>30</v>
      </c>
      <c r="C19">
        <v>9200</v>
      </c>
      <c r="D19" t="s">
        <v>8</v>
      </c>
      <c r="E19" t="s">
        <v>177</v>
      </c>
      <c r="F19">
        <f t="shared" si="0"/>
        <v>9200</v>
      </c>
      <c r="H19" t="s">
        <v>9</v>
      </c>
      <c r="I19" t="s">
        <v>10</v>
      </c>
    </row>
    <row r="20" spans="1:9" x14ac:dyDescent="0.25">
      <c r="A20" t="s">
        <v>6</v>
      </c>
      <c r="B20" t="s">
        <v>31</v>
      </c>
      <c r="C20">
        <v>3100</v>
      </c>
      <c r="D20" t="s">
        <v>8</v>
      </c>
      <c r="E20" t="s">
        <v>177</v>
      </c>
      <c r="F20">
        <f t="shared" si="0"/>
        <v>3100</v>
      </c>
      <c r="H20" t="s">
        <v>9</v>
      </c>
      <c r="I20" t="s">
        <v>10</v>
      </c>
    </row>
    <row r="21" spans="1:9" x14ac:dyDescent="0.25">
      <c r="A21" t="s">
        <v>6</v>
      </c>
      <c r="B21" t="s">
        <v>32</v>
      </c>
      <c r="C21">
        <v>9000</v>
      </c>
      <c r="D21" t="s">
        <v>8</v>
      </c>
      <c r="E21" t="s">
        <v>177</v>
      </c>
      <c r="F21">
        <f t="shared" si="0"/>
        <v>9000</v>
      </c>
      <c r="H21" t="s">
        <v>22</v>
      </c>
      <c r="I21" t="s">
        <v>10</v>
      </c>
    </row>
    <row r="22" spans="1:9" x14ac:dyDescent="0.25">
      <c r="A22" t="s">
        <v>6</v>
      </c>
      <c r="B22" t="s">
        <v>33</v>
      </c>
      <c r="C22">
        <v>3200</v>
      </c>
      <c r="D22" t="s">
        <v>8</v>
      </c>
      <c r="E22" t="s">
        <v>177</v>
      </c>
      <c r="F22">
        <f t="shared" si="0"/>
        <v>3200</v>
      </c>
      <c r="H22" t="s">
        <v>9</v>
      </c>
      <c r="I22" t="s">
        <v>10</v>
      </c>
    </row>
    <row r="23" spans="1:9" x14ac:dyDescent="0.25">
      <c r="A23" t="s">
        <v>6</v>
      </c>
      <c r="B23" t="s">
        <v>34</v>
      </c>
      <c r="C23">
        <v>9700</v>
      </c>
      <c r="D23" t="s">
        <v>8</v>
      </c>
      <c r="E23" t="s">
        <v>175</v>
      </c>
      <c r="F23">
        <f t="shared" si="0"/>
        <v>9700</v>
      </c>
      <c r="H23" t="s">
        <v>9</v>
      </c>
      <c r="I23" t="s">
        <v>10</v>
      </c>
    </row>
    <row r="24" spans="1:9" x14ac:dyDescent="0.25">
      <c r="A24" t="s">
        <v>6</v>
      </c>
      <c r="B24" t="s">
        <v>35</v>
      </c>
      <c r="C24">
        <v>4000</v>
      </c>
      <c r="D24" t="s">
        <v>8</v>
      </c>
      <c r="E24" t="s">
        <v>177</v>
      </c>
      <c r="F24">
        <f t="shared" si="0"/>
        <v>4000</v>
      </c>
      <c r="H24" t="s">
        <v>9</v>
      </c>
      <c r="I24" t="s">
        <v>10</v>
      </c>
    </row>
    <row r="25" spans="1:9" x14ac:dyDescent="0.25">
      <c r="A25" t="s">
        <v>6</v>
      </c>
      <c r="B25" t="s">
        <v>36</v>
      </c>
      <c r="C25">
        <v>2150</v>
      </c>
      <c r="D25" t="s">
        <v>8</v>
      </c>
      <c r="E25" t="s">
        <v>177</v>
      </c>
      <c r="F25">
        <f t="shared" si="0"/>
        <v>2150</v>
      </c>
      <c r="H25" t="s">
        <v>22</v>
      </c>
      <c r="I25" t="s">
        <v>10</v>
      </c>
    </row>
    <row r="26" spans="1:9" x14ac:dyDescent="0.25">
      <c r="A26" t="s">
        <v>6</v>
      </c>
      <c r="B26" t="s">
        <v>37</v>
      </c>
      <c r="C26">
        <v>2300</v>
      </c>
      <c r="D26" t="s">
        <v>8</v>
      </c>
      <c r="E26" t="s">
        <v>177</v>
      </c>
      <c r="F26">
        <f t="shared" si="0"/>
        <v>2300</v>
      </c>
      <c r="H26" t="s">
        <v>9</v>
      </c>
      <c r="I26" t="s">
        <v>10</v>
      </c>
    </row>
    <row r="27" spans="1:9" x14ac:dyDescent="0.25">
      <c r="A27" t="s">
        <v>6</v>
      </c>
      <c r="B27" t="s">
        <v>38</v>
      </c>
      <c r="C27">
        <v>2000</v>
      </c>
      <c r="D27" t="s">
        <v>8</v>
      </c>
      <c r="E27" t="s">
        <v>177</v>
      </c>
      <c r="F27">
        <f t="shared" si="0"/>
        <v>0</v>
      </c>
      <c r="H27" t="s">
        <v>9</v>
      </c>
      <c r="I27" t="s">
        <v>27</v>
      </c>
    </row>
    <row r="28" spans="1:9" x14ac:dyDescent="0.25">
      <c r="A28" t="s">
        <v>6</v>
      </c>
      <c r="B28" t="s">
        <v>39</v>
      </c>
      <c r="C28">
        <v>10000</v>
      </c>
      <c r="D28" t="s">
        <v>8</v>
      </c>
      <c r="E28" t="s">
        <v>177</v>
      </c>
      <c r="F28">
        <f t="shared" si="0"/>
        <v>10000</v>
      </c>
      <c r="H28" t="s">
        <v>22</v>
      </c>
      <c r="I28" t="s">
        <v>10</v>
      </c>
    </row>
    <row r="29" spans="1:9" x14ac:dyDescent="0.25">
      <c r="A29" t="s">
        <v>6</v>
      </c>
      <c r="B29" t="s">
        <v>40</v>
      </c>
      <c r="C29">
        <v>2300</v>
      </c>
      <c r="D29" t="s">
        <v>8</v>
      </c>
      <c r="E29" t="s">
        <v>177</v>
      </c>
      <c r="F29">
        <f t="shared" si="0"/>
        <v>2300</v>
      </c>
      <c r="H29" t="s">
        <v>9</v>
      </c>
      <c r="I29" t="s">
        <v>10</v>
      </c>
    </row>
    <row r="30" spans="1:9" x14ac:dyDescent="0.25">
      <c r="A30" t="s">
        <v>6</v>
      </c>
      <c r="B30" t="s">
        <v>41</v>
      </c>
      <c r="C30">
        <v>10000</v>
      </c>
      <c r="D30" t="s">
        <v>8</v>
      </c>
      <c r="E30" t="s">
        <v>177</v>
      </c>
      <c r="F30">
        <f t="shared" si="0"/>
        <v>10000</v>
      </c>
      <c r="H30" t="s">
        <v>22</v>
      </c>
      <c r="I30" t="s">
        <v>10</v>
      </c>
    </row>
    <row r="31" spans="1:9" x14ac:dyDescent="0.25">
      <c r="A31" t="s">
        <v>6</v>
      </c>
      <c r="B31" t="s">
        <v>42</v>
      </c>
      <c r="C31">
        <v>7200</v>
      </c>
      <c r="D31" t="s">
        <v>8</v>
      </c>
      <c r="E31" t="s">
        <v>177</v>
      </c>
      <c r="F31">
        <f t="shared" si="0"/>
        <v>7200</v>
      </c>
      <c r="H31" t="s">
        <v>22</v>
      </c>
      <c r="I31" t="s">
        <v>10</v>
      </c>
    </row>
    <row r="32" spans="1:9" x14ac:dyDescent="0.25">
      <c r="A32" t="s">
        <v>6</v>
      </c>
      <c r="B32" t="s">
        <v>43</v>
      </c>
      <c r="C32">
        <v>2070</v>
      </c>
      <c r="D32" t="s">
        <v>8</v>
      </c>
      <c r="E32" t="s">
        <v>177</v>
      </c>
      <c r="F32">
        <f t="shared" si="0"/>
        <v>2070</v>
      </c>
      <c r="H32" t="s">
        <v>9</v>
      </c>
      <c r="I32" t="s">
        <v>10</v>
      </c>
    </row>
    <row r="33" spans="1:9" x14ac:dyDescent="0.25">
      <c r="A33" t="s">
        <v>6</v>
      </c>
      <c r="B33" t="s">
        <v>44</v>
      </c>
      <c r="C33">
        <v>2900</v>
      </c>
      <c r="D33" t="s">
        <v>8</v>
      </c>
      <c r="E33" t="s">
        <v>175</v>
      </c>
      <c r="F33">
        <f t="shared" si="0"/>
        <v>2900</v>
      </c>
      <c r="H33" t="s">
        <v>9</v>
      </c>
      <c r="I33" t="s">
        <v>10</v>
      </c>
    </row>
    <row r="34" spans="1:9" x14ac:dyDescent="0.25">
      <c r="A34" t="s">
        <v>6</v>
      </c>
      <c r="B34" t="s">
        <v>45</v>
      </c>
      <c r="C34">
        <v>40000</v>
      </c>
      <c r="D34" t="s">
        <v>8</v>
      </c>
      <c r="E34" t="s">
        <v>176</v>
      </c>
      <c r="F34">
        <f t="shared" si="0"/>
        <v>40000</v>
      </c>
      <c r="H34" t="s">
        <v>9</v>
      </c>
      <c r="I34" t="s">
        <v>10</v>
      </c>
    </row>
    <row r="35" spans="1:9" x14ac:dyDescent="0.25">
      <c r="A35" t="s">
        <v>6</v>
      </c>
      <c r="B35" t="s">
        <v>46</v>
      </c>
      <c r="C35">
        <v>2000</v>
      </c>
      <c r="D35" t="s">
        <v>8</v>
      </c>
      <c r="E35" t="s">
        <v>177</v>
      </c>
      <c r="F35">
        <f t="shared" si="0"/>
        <v>2000</v>
      </c>
      <c r="H35" t="s">
        <v>9</v>
      </c>
      <c r="I35" t="s">
        <v>10</v>
      </c>
    </row>
    <row r="36" spans="1:9" x14ac:dyDescent="0.25">
      <c r="A36" t="s">
        <v>6</v>
      </c>
      <c r="B36" t="s">
        <v>47</v>
      </c>
      <c r="C36">
        <v>4370</v>
      </c>
      <c r="D36" t="s">
        <v>8</v>
      </c>
      <c r="E36" t="s">
        <v>177</v>
      </c>
      <c r="F36">
        <f t="shared" si="0"/>
        <v>4370</v>
      </c>
      <c r="H36" t="s">
        <v>9</v>
      </c>
      <c r="I36" t="s">
        <v>10</v>
      </c>
    </row>
    <row r="37" spans="1:9" x14ac:dyDescent="0.25">
      <c r="A37" t="s">
        <v>6</v>
      </c>
      <c r="B37" t="s">
        <v>48</v>
      </c>
      <c r="C37">
        <v>4300</v>
      </c>
      <c r="D37" t="s">
        <v>8</v>
      </c>
      <c r="E37" t="s">
        <v>177</v>
      </c>
      <c r="F37">
        <f t="shared" si="0"/>
        <v>0</v>
      </c>
      <c r="H37" t="s">
        <v>9</v>
      </c>
      <c r="I37" t="s">
        <v>27</v>
      </c>
    </row>
    <row r="38" spans="1:9" x14ac:dyDescent="0.25">
      <c r="A38" t="s">
        <v>6</v>
      </c>
      <c r="B38" t="s">
        <v>49</v>
      </c>
      <c r="C38">
        <v>8000</v>
      </c>
      <c r="D38" t="s">
        <v>8</v>
      </c>
      <c r="E38" t="s">
        <v>177</v>
      </c>
      <c r="F38">
        <f t="shared" si="0"/>
        <v>8000</v>
      </c>
      <c r="H38" t="s">
        <v>9</v>
      </c>
      <c r="I38" t="s">
        <v>10</v>
      </c>
    </row>
    <row r="39" spans="1:9" x14ac:dyDescent="0.25">
      <c r="A39" t="s">
        <v>6</v>
      </c>
      <c r="B39" t="s">
        <v>50</v>
      </c>
      <c r="C39" t="s">
        <v>51</v>
      </c>
      <c r="D39" t="s">
        <v>8</v>
      </c>
      <c r="E39" t="s">
        <v>175</v>
      </c>
      <c r="F39">
        <f t="shared" si="0"/>
        <v>12763.26</v>
      </c>
      <c r="H39" t="s">
        <v>9</v>
      </c>
      <c r="I39" t="s">
        <v>10</v>
      </c>
    </row>
    <row r="40" spans="1:9" x14ac:dyDescent="0.25">
      <c r="A40" t="s">
        <v>6</v>
      </c>
      <c r="B40" t="s">
        <v>52</v>
      </c>
      <c r="C40">
        <v>5000</v>
      </c>
      <c r="D40" t="s">
        <v>8</v>
      </c>
      <c r="E40" t="s">
        <v>177</v>
      </c>
      <c r="F40">
        <f t="shared" si="0"/>
        <v>5000</v>
      </c>
      <c r="H40" t="s">
        <v>22</v>
      </c>
      <c r="I40" t="s">
        <v>10</v>
      </c>
    </row>
    <row r="41" spans="1:9" x14ac:dyDescent="0.25">
      <c r="A41" t="s">
        <v>6</v>
      </c>
      <c r="B41" t="s">
        <v>53</v>
      </c>
      <c r="C41">
        <v>8500</v>
      </c>
      <c r="D41" t="s">
        <v>8</v>
      </c>
      <c r="E41" t="s">
        <v>175</v>
      </c>
      <c r="F41">
        <f t="shared" si="0"/>
        <v>8500</v>
      </c>
      <c r="H41" t="s">
        <v>9</v>
      </c>
      <c r="I41" t="s">
        <v>10</v>
      </c>
    </row>
    <row r="42" spans="1:9" x14ac:dyDescent="0.25">
      <c r="A42" t="s">
        <v>6</v>
      </c>
      <c r="B42" t="s">
        <v>54</v>
      </c>
      <c r="C42">
        <v>2150</v>
      </c>
      <c r="D42" t="s">
        <v>8</v>
      </c>
      <c r="E42" t="s">
        <v>177</v>
      </c>
      <c r="F42">
        <f t="shared" si="0"/>
        <v>2150</v>
      </c>
      <c r="H42" t="s">
        <v>22</v>
      </c>
      <c r="I42" t="s">
        <v>10</v>
      </c>
    </row>
    <row r="43" spans="1:9" x14ac:dyDescent="0.25">
      <c r="A43" t="s">
        <v>55</v>
      </c>
      <c r="B43" t="s">
        <v>56</v>
      </c>
      <c r="C43">
        <v>2000</v>
      </c>
      <c r="D43" t="s">
        <v>8</v>
      </c>
      <c r="E43" t="s">
        <v>177</v>
      </c>
      <c r="F43">
        <f t="shared" si="0"/>
        <v>2000</v>
      </c>
      <c r="H43" t="s">
        <v>9</v>
      </c>
      <c r="I43" t="s">
        <v>10</v>
      </c>
    </row>
    <row r="44" spans="1:9" x14ac:dyDescent="0.25">
      <c r="A44" t="s">
        <v>55</v>
      </c>
      <c r="B44" t="s">
        <v>57</v>
      </c>
      <c r="C44">
        <v>8700</v>
      </c>
      <c r="D44" t="s">
        <v>8</v>
      </c>
      <c r="E44" t="s">
        <v>176</v>
      </c>
      <c r="F44">
        <f t="shared" si="0"/>
        <v>8700</v>
      </c>
      <c r="H44" t="s">
        <v>9</v>
      </c>
      <c r="I44" t="s">
        <v>10</v>
      </c>
    </row>
    <row r="45" spans="1:9" x14ac:dyDescent="0.25">
      <c r="A45" t="s">
        <v>55</v>
      </c>
      <c r="B45" t="s">
        <v>58</v>
      </c>
      <c r="C45">
        <v>45000</v>
      </c>
      <c r="D45" t="s">
        <v>8</v>
      </c>
      <c r="E45" t="s">
        <v>176</v>
      </c>
      <c r="F45">
        <f t="shared" si="0"/>
        <v>45000</v>
      </c>
      <c r="H45" t="s">
        <v>9</v>
      </c>
      <c r="I45" t="s">
        <v>10</v>
      </c>
    </row>
    <row r="46" spans="1:9" x14ac:dyDescent="0.25">
      <c r="A46" t="s">
        <v>55</v>
      </c>
      <c r="B46" t="s">
        <v>59</v>
      </c>
      <c r="C46">
        <v>40000</v>
      </c>
      <c r="D46" t="s">
        <v>8</v>
      </c>
      <c r="E46" t="s">
        <v>175</v>
      </c>
      <c r="F46">
        <f t="shared" si="0"/>
        <v>0</v>
      </c>
      <c r="H46" t="s">
        <v>9</v>
      </c>
      <c r="I46" t="s">
        <v>27</v>
      </c>
    </row>
    <row r="47" spans="1:9" x14ac:dyDescent="0.25">
      <c r="A47" t="s">
        <v>55</v>
      </c>
      <c r="B47" t="s">
        <v>60</v>
      </c>
      <c r="C47">
        <v>2000</v>
      </c>
      <c r="D47" t="s">
        <v>8</v>
      </c>
      <c r="E47" t="s">
        <v>177</v>
      </c>
      <c r="F47">
        <f t="shared" si="0"/>
        <v>2000</v>
      </c>
      <c r="H47" t="s">
        <v>9</v>
      </c>
      <c r="I47" t="s">
        <v>10</v>
      </c>
    </row>
    <row r="48" spans="1:9" x14ac:dyDescent="0.25">
      <c r="A48" t="s">
        <v>55</v>
      </c>
      <c r="B48" t="s">
        <v>61</v>
      </c>
      <c r="C48">
        <v>5000</v>
      </c>
      <c r="D48" t="s">
        <v>8</v>
      </c>
      <c r="E48" t="s">
        <v>177</v>
      </c>
      <c r="F48">
        <f t="shared" si="0"/>
        <v>5000</v>
      </c>
      <c r="H48" t="s">
        <v>9</v>
      </c>
      <c r="I48" t="s">
        <v>10</v>
      </c>
    </row>
    <row r="49" spans="1:9" x14ac:dyDescent="0.25">
      <c r="A49" t="s">
        <v>55</v>
      </c>
      <c r="B49" t="s">
        <v>62</v>
      </c>
      <c r="C49">
        <v>2800</v>
      </c>
      <c r="D49" t="s">
        <v>8</v>
      </c>
      <c r="E49" t="s">
        <v>177</v>
      </c>
      <c r="F49">
        <f t="shared" si="0"/>
        <v>2800</v>
      </c>
      <c r="H49" t="s">
        <v>22</v>
      </c>
      <c r="I49" t="s">
        <v>10</v>
      </c>
    </row>
    <row r="50" spans="1:9" x14ac:dyDescent="0.25">
      <c r="A50" t="s">
        <v>55</v>
      </c>
      <c r="B50" t="s">
        <v>63</v>
      </c>
      <c r="C50">
        <v>30000</v>
      </c>
      <c r="D50" t="s">
        <v>8</v>
      </c>
      <c r="E50" t="s">
        <v>177</v>
      </c>
      <c r="F50">
        <f t="shared" si="0"/>
        <v>30000</v>
      </c>
      <c r="H50" t="s">
        <v>22</v>
      </c>
      <c r="I50" t="s">
        <v>10</v>
      </c>
    </row>
    <row r="51" spans="1:9" x14ac:dyDescent="0.25">
      <c r="A51" t="s">
        <v>55</v>
      </c>
      <c r="B51" t="s">
        <v>64</v>
      </c>
      <c r="C51">
        <v>3000</v>
      </c>
      <c r="D51" t="s">
        <v>8</v>
      </c>
      <c r="E51" t="s">
        <v>175</v>
      </c>
      <c r="F51">
        <f t="shared" si="0"/>
        <v>3000</v>
      </c>
      <c r="H51" t="s">
        <v>9</v>
      </c>
      <c r="I51" t="s">
        <v>10</v>
      </c>
    </row>
    <row r="52" spans="1:9" x14ac:dyDescent="0.25">
      <c r="A52" t="s">
        <v>55</v>
      </c>
      <c r="B52" t="s">
        <v>65</v>
      </c>
      <c r="C52" t="s">
        <v>66</v>
      </c>
      <c r="D52" t="s">
        <v>8</v>
      </c>
      <c r="E52" t="s">
        <v>177</v>
      </c>
      <c r="F52">
        <f t="shared" si="0"/>
        <v>3883.94</v>
      </c>
      <c r="H52" t="s">
        <v>22</v>
      </c>
      <c r="I52" t="s">
        <v>10</v>
      </c>
    </row>
    <row r="53" spans="1:9" x14ac:dyDescent="0.25">
      <c r="A53" t="s">
        <v>55</v>
      </c>
      <c r="B53" t="s">
        <v>67</v>
      </c>
      <c r="C53">
        <v>100000</v>
      </c>
      <c r="D53" t="s">
        <v>8</v>
      </c>
      <c r="E53" t="s">
        <v>175</v>
      </c>
      <c r="F53">
        <f t="shared" si="0"/>
        <v>100000</v>
      </c>
      <c r="H53" t="s">
        <v>22</v>
      </c>
      <c r="I53" t="s">
        <v>10</v>
      </c>
    </row>
    <row r="54" spans="1:9" x14ac:dyDescent="0.25">
      <c r="A54" t="s">
        <v>55</v>
      </c>
      <c r="B54" t="s">
        <v>68</v>
      </c>
      <c r="C54">
        <v>35000</v>
      </c>
      <c r="D54" t="s">
        <v>8</v>
      </c>
      <c r="E54" t="s">
        <v>175</v>
      </c>
      <c r="F54">
        <f t="shared" si="0"/>
        <v>35000</v>
      </c>
      <c r="H54" t="s">
        <v>9</v>
      </c>
      <c r="I54" t="s">
        <v>10</v>
      </c>
    </row>
    <row r="55" spans="1:9" x14ac:dyDescent="0.25">
      <c r="A55" t="s">
        <v>55</v>
      </c>
      <c r="B55" t="s">
        <v>69</v>
      </c>
      <c r="C55">
        <v>3660</v>
      </c>
      <c r="D55" t="s">
        <v>8</v>
      </c>
      <c r="E55" t="s">
        <v>177</v>
      </c>
      <c r="F55">
        <f t="shared" si="0"/>
        <v>3660</v>
      </c>
      <c r="H55" t="s">
        <v>22</v>
      </c>
      <c r="I55" t="s">
        <v>10</v>
      </c>
    </row>
    <row r="56" spans="1:9" x14ac:dyDescent="0.25">
      <c r="A56" t="s">
        <v>55</v>
      </c>
      <c r="B56" t="s">
        <v>70</v>
      </c>
      <c r="C56">
        <v>2000</v>
      </c>
      <c r="D56" t="s">
        <v>8</v>
      </c>
      <c r="E56" t="s">
        <v>177</v>
      </c>
      <c r="F56">
        <f t="shared" si="0"/>
        <v>2000</v>
      </c>
      <c r="H56" t="s">
        <v>22</v>
      </c>
      <c r="I56" t="s">
        <v>10</v>
      </c>
    </row>
    <row r="57" spans="1:9" x14ac:dyDescent="0.25">
      <c r="A57" t="s">
        <v>55</v>
      </c>
      <c r="B57" t="s">
        <v>71</v>
      </c>
      <c r="C57">
        <v>2000</v>
      </c>
      <c r="D57" t="s">
        <v>8</v>
      </c>
      <c r="E57" t="s">
        <v>175</v>
      </c>
      <c r="F57">
        <f t="shared" si="0"/>
        <v>2000</v>
      </c>
      <c r="H57" t="s">
        <v>9</v>
      </c>
      <c r="I57" t="s">
        <v>10</v>
      </c>
    </row>
    <row r="58" spans="1:9" x14ac:dyDescent="0.25">
      <c r="A58" t="s">
        <v>55</v>
      </c>
      <c r="B58" t="s">
        <v>72</v>
      </c>
      <c r="C58">
        <v>2600</v>
      </c>
      <c r="D58" t="s">
        <v>8</v>
      </c>
      <c r="E58" t="s">
        <v>176</v>
      </c>
      <c r="F58">
        <f t="shared" si="0"/>
        <v>2600</v>
      </c>
      <c r="H58" t="s">
        <v>9</v>
      </c>
      <c r="I58" t="s">
        <v>10</v>
      </c>
    </row>
    <row r="59" spans="1:9" x14ac:dyDescent="0.25">
      <c r="A59" t="s">
        <v>55</v>
      </c>
      <c r="B59" t="s">
        <v>73</v>
      </c>
      <c r="C59">
        <v>2000</v>
      </c>
      <c r="D59" t="s">
        <v>8</v>
      </c>
      <c r="E59" t="s">
        <v>176</v>
      </c>
      <c r="F59">
        <f t="shared" si="0"/>
        <v>2000</v>
      </c>
      <c r="H59" t="s">
        <v>9</v>
      </c>
      <c r="I59" t="s">
        <v>10</v>
      </c>
    </row>
    <row r="60" spans="1:9" x14ac:dyDescent="0.25">
      <c r="A60" t="s">
        <v>55</v>
      </c>
      <c r="B60" t="s">
        <v>74</v>
      </c>
      <c r="C60" t="s">
        <v>75</v>
      </c>
      <c r="D60" t="s">
        <v>8</v>
      </c>
      <c r="E60" t="s">
        <v>177</v>
      </c>
      <c r="F60">
        <f t="shared" si="0"/>
        <v>2428.02</v>
      </c>
      <c r="H60" t="s">
        <v>22</v>
      </c>
      <c r="I60" t="s">
        <v>10</v>
      </c>
    </row>
    <row r="61" spans="1:9" x14ac:dyDescent="0.25">
      <c r="A61" t="s">
        <v>55</v>
      </c>
      <c r="B61" t="s">
        <v>76</v>
      </c>
      <c r="C61" t="s">
        <v>77</v>
      </c>
      <c r="D61" t="s">
        <v>8</v>
      </c>
      <c r="E61" t="s">
        <v>176</v>
      </c>
      <c r="F61">
        <f t="shared" si="0"/>
        <v>2575.04</v>
      </c>
      <c r="H61" t="s">
        <v>9</v>
      </c>
      <c r="I61" t="s">
        <v>10</v>
      </c>
    </row>
    <row r="62" spans="1:9" x14ac:dyDescent="0.25">
      <c r="A62" t="s">
        <v>55</v>
      </c>
      <c r="B62" t="s">
        <v>78</v>
      </c>
      <c r="C62">
        <v>20000</v>
      </c>
      <c r="D62" t="s">
        <v>8</v>
      </c>
      <c r="E62" t="s">
        <v>176</v>
      </c>
      <c r="F62">
        <f t="shared" si="0"/>
        <v>20000</v>
      </c>
      <c r="H62" t="s">
        <v>9</v>
      </c>
      <c r="I62" t="s">
        <v>10</v>
      </c>
    </row>
    <row r="63" spans="1:9" x14ac:dyDescent="0.25">
      <c r="A63" t="s">
        <v>55</v>
      </c>
      <c r="B63" t="s">
        <v>79</v>
      </c>
      <c r="C63">
        <v>4770</v>
      </c>
      <c r="D63" t="s">
        <v>8</v>
      </c>
      <c r="E63" t="s">
        <v>175</v>
      </c>
      <c r="F63">
        <f t="shared" si="0"/>
        <v>4770</v>
      </c>
      <c r="H63" t="s">
        <v>9</v>
      </c>
      <c r="I63" t="s">
        <v>10</v>
      </c>
    </row>
    <row r="64" spans="1:9" x14ac:dyDescent="0.25">
      <c r="A64" t="s">
        <v>55</v>
      </c>
      <c r="B64" t="s">
        <v>80</v>
      </c>
      <c r="C64">
        <v>5100</v>
      </c>
      <c r="D64" t="s">
        <v>8</v>
      </c>
      <c r="E64" t="s">
        <v>175</v>
      </c>
      <c r="F64">
        <f t="shared" si="0"/>
        <v>5100</v>
      </c>
      <c r="H64" t="s">
        <v>9</v>
      </c>
      <c r="I64" t="s">
        <v>10</v>
      </c>
    </row>
    <row r="65" spans="1:9" x14ac:dyDescent="0.25">
      <c r="A65" t="s">
        <v>55</v>
      </c>
      <c r="B65" t="s">
        <v>81</v>
      </c>
      <c r="C65">
        <v>6800</v>
      </c>
      <c r="D65" t="s">
        <v>8</v>
      </c>
      <c r="E65" t="s">
        <v>175</v>
      </c>
      <c r="F65">
        <f t="shared" si="0"/>
        <v>6800</v>
      </c>
      <c r="H65" t="s">
        <v>9</v>
      </c>
      <c r="I65" t="s">
        <v>10</v>
      </c>
    </row>
    <row r="66" spans="1:9" x14ac:dyDescent="0.25">
      <c r="A66" t="s">
        <v>55</v>
      </c>
      <c r="B66" t="s">
        <v>82</v>
      </c>
      <c r="C66">
        <v>5000</v>
      </c>
      <c r="D66" t="s">
        <v>8</v>
      </c>
      <c r="E66" t="s">
        <v>176</v>
      </c>
      <c r="F66">
        <f t="shared" si="0"/>
        <v>5000</v>
      </c>
      <c r="H66" t="s">
        <v>9</v>
      </c>
      <c r="I66" t="s">
        <v>10</v>
      </c>
    </row>
    <row r="67" spans="1:9" x14ac:dyDescent="0.25">
      <c r="A67" t="s">
        <v>55</v>
      </c>
      <c r="B67" t="s">
        <v>83</v>
      </c>
      <c r="C67">
        <v>2500</v>
      </c>
      <c r="D67" t="s">
        <v>8</v>
      </c>
      <c r="E67" t="s">
        <v>175</v>
      </c>
      <c r="F67">
        <f t="shared" ref="F67:F130" si="1">IFERROR(--SUBSTITUTE(C67,".",","),C67)*(I67="Finished")*(-1^(H67="Purshase"))</f>
        <v>2500</v>
      </c>
      <c r="H67" t="s">
        <v>9</v>
      </c>
      <c r="I67" t="s">
        <v>10</v>
      </c>
    </row>
    <row r="68" spans="1:9" x14ac:dyDescent="0.25">
      <c r="A68" t="s">
        <v>55</v>
      </c>
      <c r="B68" t="s">
        <v>84</v>
      </c>
      <c r="C68">
        <v>16000</v>
      </c>
      <c r="D68" t="s">
        <v>8</v>
      </c>
      <c r="E68" t="s">
        <v>175</v>
      </c>
      <c r="F68">
        <f t="shared" si="1"/>
        <v>16000</v>
      </c>
      <c r="H68" t="s">
        <v>9</v>
      </c>
      <c r="I68" t="s">
        <v>10</v>
      </c>
    </row>
    <row r="69" spans="1:9" x14ac:dyDescent="0.25">
      <c r="A69" t="s">
        <v>55</v>
      </c>
      <c r="B69" t="s">
        <v>85</v>
      </c>
      <c r="C69">
        <v>2000</v>
      </c>
      <c r="D69" t="s">
        <v>8</v>
      </c>
      <c r="E69" t="s">
        <v>175</v>
      </c>
      <c r="F69">
        <f t="shared" si="1"/>
        <v>2000</v>
      </c>
      <c r="H69" t="s">
        <v>9</v>
      </c>
      <c r="I69" t="s">
        <v>10</v>
      </c>
    </row>
    <row r="70" spans="1:9" x14ac:dyDescent="0.25">
      <c r="A70" t="s">
        <v>55</v>
      </c>
      <c r="B70" t="s">
        <v>86</v>
      </c>
      <c r="C70">
        <v>5700</v>
      </c>
      <c r="D70" t="s">
        <v>8</v>
      </c>
      <c r="E70" t="s">
        <v>175</v>
      </c>
      <c r="F70">
        <f t="shared" si="1"/>
        <v>5700</v>
      </c>
      <c r="H70" t="s">
        <v>9</v>
      </c>
      <c r="I70" t="s">
        <v>10</v>
      </c>
    </row>
    <row r="71" spans="1:9" x14ac:dyDescent="0.25">
      <c r="A71" t="s">
        <v>55</v>
      </c>
      <c r="B71" t="s">
        <v>87</v>
      </c>
      <c r="C71">
        <v>9000</v>
      </c>
      <c r="D71" t="s">
        <v>8</v>
      </c>
      <c r="E71" t="s">
        <v>177</v>
      </c>
      <c r="F71">
        <f t="shared" si="1"/>
        <v>9000</v>
      </c>
      <c r="H71" t="s">
        <v>9</v>
      </c>
      <c r="I71" t="s">
        <v>10</v>
      </c>
    </row>
    <row r="72" spans="1:9" x14ac:dyDescent="0.25">
      <c r="A72" t="s">
        <v>88</v>
      </c>
      <c r="B72" t="s">
        <v>89</v>
      </c>
      <c r="C72">
        <v>21250</v>
      </c>
      <c r="D72" t="s">
        <v>8</v>
      </c>
      <c r="E72" t="s">
        <v>175</v>
      </c>
      <c r="F72">
        <f t="shared" si="1"/>
        <v>21250</v>
      </c>
      <c r="H72" t="s">
        <v>22</v>
      </c>
      <c r="I72" t="s">
        <v>10</v>
      </c>
    </row>
    <row r="73" spans="1:9" x14ac:dyDescent="0.25">
      <c r="A73" t="s">
        <v>88</v>
      </c>
      <c r="B73" t="s">
        <v>90</v>
      </c>
      <c r="C73">
        <v>100000</v>
      </c>
      <c r="D73" t="s">
        <v>8</v>
      </c>
      <c r="E73" t="s">
        <v>176</v>
      </c>
      <c r="F73">
        <f t="shared" si="1"/>
        <v>0</v>
      </c>
      <c r="H73" t="s">
        <v>22</v>
      </c>
      <c r="I73" t="s">
        <v>27</v>
      </c>
    </row>
    <row r="74" spans="1:9" x14ac:dyDescent="0.25">
      <c r="A74" t="s">
        <v>88</v>
      </c>
      <c r="B74" t="s">
        <v>91</v>
      </c>
      <c r="C74">
        <v>45000</v>
      </c>
      <c r="D74" t="s">
        <v>8</v>
      </c>
      <c r="E74" t="s">
        <v>176</v>
      </c>
      <c r="F74">
        <f t="shared" si="1"/>
        <v>45000</v>
      </c>
      <c r="H74" t="s">
        <v>22</v>
      </c>
      <c r="I74" t="s">
        <v>10</v>
      </c>
    </row>
    <row r="75" spans="1:9" x14ac:dyDescent="0.25">
      <c r="A75" t="s">
        <v>88</v>
      </c>
      <c r="B75" t="s">
        <v>92</v>
      </c>
      <c r="C75">
        <v>13000</v>
      </c>
      <c r="D75" t="s">
        <v>8</v>
      </c>
      <c r="E75" t="s">
        <v>176</v>
      </c>
      <c r="F75">
        <f t="shared" si="1"/>
        <v>13000</v>
      </c>
      <c r="H75" t="s">
        <v>9</v>
      </c>
      <c r="I75" t="s">
        <v>10</v>
      </c>
    </row>
    <row r="76" spans="1:9" x14ac:dyDescent="0.25">
      <c r="A76" t="s">
        <v>88</v>
      </c>
      <c r="B76" t="s">
        <v>93</v>
      </c>
      <c r="C76">
        <v>65000</v>
      </c>
      <c r="D76" t="s">
        <v>8</v>
      </c>
      <c r="E76" t="s">
        <v>176</v>
      </c>
      <c r="F76">
        <f t="shared" si="1"/>
        <v>65000</v>
      </c>
      <c r="H76" t="s">
        <v>22</v>
      </c>
      <c r="I76" t="s">
        <v>10</v>
      </c>
    </row>
    <row r="77" spans="1:9" x14ac:dyDescent="0.25">
      <c r="A77" t="s">
        <v>88</v>
      </c>
      <c r="B77" t="s">
        <v>94</v>
      </c>
      <c r="C77">
        <v>5500</v>
      </c>
      <c r="D77" t="s">
        <v>8</v>
      </c>
      <c r="E77" t="s">
        <v>175</v>
      </c>
      <c r="F77">
        <f t="shared" si="1"/>
        <v>5500</v>
      </c>
      <c r="H77" t="s">
        <v>9</v>
      </c>
      <c r="I77" t="s">
        <v>10</v>
      </c>
    </row>
    <row r="78" spans="1:9" x14ac:dyDescent="0.25">
      <c r="A78" t="s">
        <v>88</v>
      </c>
      <c r="B78" t="s">
        <v>95</v>
      </c>
      <c r="C78" t="s">
        <v>96</v>
      </c>
      <c r="D78" t="s">
        <v>8</v>
      </c>
      <c r="E78" t="s">
        <v>177</v>
      </c>
      <c r="F78">
        <f t="shared" si="1"/>
        <v>18872.7</v>
      </c>
      <c r="H78" t="s">
        <v>9</v>
      </c>
      <c r="I78" t="s">
        <v>10</v>
      </c>
    </row>
    <row r="79" spans="1:9" x14ac:dyDescent="0.25">
      <c r="A79" t="s">
        <v>88</v>
      </c>
      <c r="B79" t="s">
        <v>97</v>
      </c>
      <c r="C79">
        <v>3570</v>
      </c>
      <c r="D79" t="s">
        <v>8</v>
      </c>
      <c r="E79" t="s">
        <v>177</v>
      </c>
      <c r="F79">
        <f t="shared" si="1"/>
        <v>3570</v>
      </c>
      <c r="H79" t="s">
        <v>9</v>
      </c>
      <c r="I79" t="s">
        <v>10</v>
      </c>
    </row>
    <row r="80" spans="1:9" x14ac:dyDescent="0.25">
      <c r="A80" t="s">
        <v>88</v>
      </c>
      <c r="B80" t="s">
        <v>98</v>
      </c>
      <c r="C80">
        <v>2600</v>
      </c>
      <c r="D80" t="s">
        <v>8</v>
      </c>
      <c r="E80" t="s">
        <v>175</v>
      </c>
      <c r="F80">
        <f t="shared" si="1"/>
        <v>2600</v>
      </c>
      <c r="H80" t="s">
        <v>9</v>
      </c>
      <c r="I80" t="s">
        <v>10</v>
      </c>
    </row>
    <row r="81" spans="1:9" x14ac:dyDescent="0.25">
      <c r="A81" t="s">
        <v>88</v>
      </c>
      <c r="B81" t="s">
        <v>99</v>
      </c>
      <c r="C81">
        <v>1500</v>
      </c>
      <c r="D81" t="s">
        <v>8</v>
      </c>
      <c r="E81" t="s">
        <v>177</v>
      </c>
      <c r="F81">
        <f t="shared" si="1"/>
        <v>1500</v>
      </c>
      <c r="H81" t="s">
        <v>22</v>
      </c>
      <c r="I81" t="s">
        <v>10</v>
      </c>
    </row>
    <row r="82" spans="1:9" x14ac:dyDescent="0.25">
      <c r="A82" t="s">
        <v>88</v>
      </c>
      <c r="B82" t="s">
        <v>100</v>
      </c>
      <c r="C82">
        <v>36000</v>
      </c>
      <c r="D82" t="s">
        <v>8</v>
      </c>
      <c r="E82" t="s">
        <v>175</v>
      </c>
      <c r="F82">
        <f t="shared" si="1"/>
        <v>36000</v>
      </c>
      <c r="H82" t="s">
        <v>9</v>
      </c>
      <c r="I82" t="s">
        <v>10</v>
      </c>
    </row>
    <row r="83" spans="1:9" x14ac:dyDescent="0.25">
      <c r="A83" t="s">
        <v>88</v>
      </c>
      <c r="B83" t="s">
        <v>101</v>
      </c>
      <c r="C83">
        <v>6000</v>
      </c>
      <c r="D83" t="s">
        <v>8</v>
      </c>
      <c r="E83" t="s">
        <v>175</v>
      </c>
      <c r="F83">
        <f t="shared" si="1"/>
        <v>6000</v>
      </c>
      <c r="H83" t="s">
        <v>9</v>
      </c>
      <c r="I83" t="s">
        <v>10</v>
      </c>
    </row>
    <row r="84" spans="1:9" x14ac:dyDescent="0.25">
      <c r="A84" t="s">
        <v>88</v>
      </c>
      <c r="B84" t="s">
        <v>102</v>
      </c>
      <c r="C84">
        <v>2500</v>
      </c>
      <c r="D84" t="s">
        <v>8</v>
      </c>
      <c r="E84" t="s">
        <v>175</v>
      </c>
      <c r="F84">
        <f t="shared" si="1"/>
        <v>0</v>
      </c>
      <c r="H84" t="s">
        <v>9</v>
      </c>
      <c r="I84" t="s">
        <v>27</v>
      </c>
    </row>
    <row r="85" spans="1:9" x14ac:dyDescent="0.25">
      <c r="A85" t="s">
        <v>88</v>
      </c>
      <c r="B85" t="s">
        <v>103</v>
      </c>
      <c r="C85">
        <v>6000</v>
      </c>
      <c r="D85" t="s">
        <v>8</v>
      </c>
      <c r="E85" t="s">
        <v>175</v>
      </c>
      <c r="F85">
        <f t="shared" si="1"/>
        <v>0</v>
      </c>
      <c r="H85" t="s">
        <v>9</v>
      </c>
      <c r="I85" t="s">
        <v>27</v>
      </c>
    </row>
    <row r="86" spans="1:9" x14ac:dyDescent="0.25">
      <c r="A86" t="s">
        <v>88</v>
      </c>
      <c r="B86" t="s">
        <v>104</v>
      </c>
      <c r="C86">
        <v>15200</v>
      </c>
      <c r="D86" t="s">
        <v>8</v>
      </c>
      <c r="E86" t="s">
        <v>177</v>
      </c>
      <c r="F86">
        <f t="shared" si="1"/>
        <v>15200</v>
      </c>
      <c r="H86" t="s">
        <v>22</v>
      </c>
      <c r="I86" t="s">
        <v>10</v>
      </c>
    </row>
    <row r="87" spans="1:9" x14ac:dyDescent="0.25">
      <c r="A87" t="s">
        <v>88</v>
      </c>
      <c r="B87" t="s">
        <v>105</v>
      </c>
      <c r="C87">
        <v>5300</v>
      </c>
      <c r="D87" t="s">
        <v>8</v>
      </c>
      <c r="E87" t="s">
        <v>177</v>
      </c>
      <c r="F87">
        <f t="shared" si="1"/>
        <v>5300</v>
      </c>
      <c r="H87" t="s">
        <v>9</v>
      </c>
      <c r="I87" t="s">
        <v>10</v>
      </c>
    </row>
    <row r="88" spans="1:9" x14ac:dyDescent="0.25">
      <c r="A88" t="s">
        <v>88</v>
      </c>
      <c r="B88" t="s">
        <v>106</v>
      </c>
      <c r="C88">
        <v>39000</v>
      </c>
      <c r="D88" t="s">
        <v>8</v>
      </c>
      <c r="E88" t="s">
        <v>177</v>
      </c>
      <c r="F88">
        <f t="shared" si="1"/>
        <v>0</v>
      </c>
      <c r="H88" t="s">
        <v>9</v>
      </c>
      <c r="I88" t="s">
        <v>27</v>
      </c>
    </row>
    <row r="89" spans="1:9" x14ac:dyDescent="0.25">
      <c r="A89" t="s">
        <v>88</v>
      </c>
      <c r="B89" t="s">
        <v>107</v>
      </c>
      <c r="C89">
        <v>30000</v>
      </c>
      <c r="D89" t="s">
        <v>8</v>
      </c>
      <c r="E89" t="s">
        <v>176</v>
      </c>
      <c r="F89">
        <f t="shared" si="1"/>
        <v>30000</v>
      </c>
      <c r="H89" t="s">
        <v>9</v>
      </c>
      <c r="I89" t="s">
        <v>10</v>
      </c>
    </row>
    <row r="90" spans="1:9" x14ac:dyDescent="0.25">
      <c r="A90" t="s">
        <v>88</v>
      </c>
      <c r="B90" t="s">
        <v>108</v>
      </c>
      <c r="C90">
        <v>5500</v>
      </c>
      <c r="D90" t="s">
        <v>8</v>
      </c>
      <c r="E90" t="s">
        <v>175</v>
      </c>
      <c r="F90">
        <f t="shared" si="1"/>
        <v>5500</v>
      </c>
      <c r="H90" t="s">
        <v>22</v>
      </c>
      <c r="I90" t="s">
        <v>10</v>
      </c>
    </row>
    <row r="91" spans="1:9" x14ac:dyDescent="0.25">
      <c r="A91" t="s">
        <v>88</v>
      </c>
      <c r="B91" t="s">
        <v>109</v>
      </c>
      <c r="C91">
        <v>90000</v>
      </c>
      <c r="D91" t="s">
        <v>8</v>
      </c>
      <c r="E91" t="s">
        <v>175</v>
      </c>
      <c r="F91">
        <f t="shared" si="1"/>
        <v>0</v>
      </c>
      <c r="H91" t="s">
        <v>22</v>
      </c>
      <c r="I91" t="s">
        <v>27</v>
      </c>
    </row>
    <row r="92" spans="1:9" x14ac:dyDescent="0.25">
      <c r="A92" t="s">
        <v>88</v>
      </c>
      <c r="B92" t="s">
        <v>110</v>
      </c>
      <c r="C92">
        <v>60900</v>
      </c>
      <c r="D92" t="s">
        <v>8</v>
      </c>
      <c r="E92" t="s">
        <v>175</v>
      </c>
      <c r="F92">
        <f t="shared" si="1"/>
        <v>60900</v>
      </c>
      <c r="H92" t="s">
        <v>22</v>
      </c>
      <c r="I92" t="s">
        <v>10</v>
      </c>
    </row>
    <row r="93" spans="1:9" x14ac:dyDescent="0.25">
      <c r="A93" t="s">
        <v>88</v>
      </c>
      <c r="B93" t="s">
        <v>111</v>
      </c>
      <c r="C93">
        <v>3200</v>
      </c>
      <c r="D93" t="s">
        <v>8</v>
      </c>
      <c r="E93" t="s">
        <v>177</v>
      </c>
      <c r="F93">
        <f t="shared" si="1"/>
        <v>0</v>
      </c>
      <c r="H93" t="s">
        <v>9</v>
      </c>
      <c r="I93" t="s">
        <v>27</v>
      </c>
    </row>
    <row r="94" spans="1:9" x14ac:dyDescent="0.25">
      <c r="A94" t="s">
        <v>88</v>
      </c>
      <c r="B94" t="s">
        <v>112</v>
      </c>
      <c r="C94">
        <v>6500</v>
      </c>
      <c r="D94" t="s">
        <v>8</v>
      </c>
      <c r="E94" t="s">
        <v>175</v>
      </c>
      <c r="F94">
        <f t="shared" si="1"/>
        <v>6500</v>
      </c>
      <c r="H94" t="s">
        <v>22</v>
      </c>
      <c r="I94" t="s">
        <v>10</v>
      </c>
    </row>
    <row r="95" spans="1:9" x14ac:dyDescent="0.25">
      <c r="A95" t="s">
        <v>88</v>
      </c>
      <c r="B95" t="s">
        <v>113</v>
      </c>
      <c r="C95">
        <v>5000</v>
      </c>
      <c r="D95" t="s">
        <v>8</v>
      </c>
      <c r="E95" t="s">
        <v>175</v>
      </c>
      <c r="F95">
        <f t="shared" si="1"/>
        <v>5000</v>
      </c>
      <c r="H95" t="s">
        <v>22</v>
      </c>
      <c r="I95" t="s">
        <v>10</v>
      </c>
    </row>
    <row r="96" spans="1:9" x14ac:dyDescent="0.25">
      <c r="A96" t="s">
        <v>88</v>
      </c>
      <c r="B96" t="s">
        <v>114</v>
      </c>
      <c r="C96">
        <v>5100</v>
      </c>
      <c r="D96" t="s">
        <v>8</v>
      </c>
      <c r="E96" t="s">
        <v>177</v>
      </c>
      <c r="F96">
        <f t="shared" si="1"/>
        <v>5100</v>
      </c>
      <c r="H96" t="s">
        <v>22</v>
      </c>
      <c r="I96" t="s">
        <v>10</v>
      </c>
    </row>
    <row r="97" spans="1:9" x14ac:dyDescent="0.25">
      <c r="A97" t="s">
        <v>88</v>
      </c>
      <c r="B97" t="s">
        <v>115</v>
      </c>
      <c r="C97">
        <v>10620</v>
      </c>
      <c r="D97" t="s">
        <v>8</v>
      </c>
      <c r="E97" t="s">
        <v>176</v>
      </c>
      <c r="F97">
        <f t="shared" si="1"/>
        <v>10620</v>
      </c>
      <c r="H97" t="s">
        <v>9</v>
      </c>
      <c r="I97" t="s">
        <v>10</v>
      </c>
    </row>
    <row r="98" spans="1:9" x14ac:dyDescent="0.25">
      <c r="A98" t="s">
        <v>88</v>
      </c>
      <c r="B98" t="s">
        <v>116</v>
      </c>
      <c r="C98">
        <v>10000</v>
      </c>
      <c r="D98" t="s">
        <v>8</v>
      </c>
      <c r="E98" t="s">
        <v>175</v>
      </c>
      <c r="F98">
        <f t="shared" si="1"/>
        <v>10000</v>
      </c>
      <c r="H98" t="s">
        <v>22</v>
      </c>
      <c r="I98" t="s">
        <v>10</v>
      </c>
    </row>
    <row r="99" spans="1:9" x14ac:dyDescent="0.25">
      <c r="A99" t="s">
        <v>88</v>
      </c>
      <c r="B99" t="s">
        <v>117</v>
      </c>
      <c r="C99">
        <v>2700</v>
      </c>
      <c r="D99" t="s">
        <v>8</v>
      </c>
      <c r="E99" t="s">
        <v>176</v>
      </c>
      <c r="F99">
        <f t="shared" si="1"/>
        <v>2700</v>
      </c>
      <c r="H99" t="s">
        <v>9</v>
      </c>
      <c r="I99" t="s">
        <v>10</v>
      </c>
    </row>
    <row r="100" spans="1:9" x14ac:dyDescent="0.25">
      <c r="A100" t="s">
        <v>88</v>
      </c>
      <c r="B100" t="s">
        <v>118</v>
      </c>
      <c r="C100">
        <v>3500</v>
      </c>
      <c r="D100" t="s">
        <v>8</v>
      </c>
      <c r="E100" t="s">
        <v>177</v>
      </c>
      <c r="F100">
        <f t="shared" si="1"/>
        <v>3500</v>
      </c>
      <c r="H100" t="s">
        <v>9</v>
      </c>
      <c r="I100" t="s">
        <v>10</v>
      </c>
    </row>
    <row r="101" spans="1:9" x14ac:dyDescent="0.25">
      <c r="A101" t="s">
        <v>88</v>
      </c>
      <c r="B101" t="s">
        <v>119</v>
      </c>
      <c r="C101">
        <v>3500</v>
      </c>
      <c r="D101" t="s">
        <v>8</v>
      </c>
      <c r="E101" t="s">
        <v>177</v>
      </c>
      <c r="F101">
        <f t="shared" si="1"/>
        <v>0</v>
      </c>
      <c r="H101" t="s">
        <v>9</v>
      </c>
      <c r="I101" t="s">
        <v>27</v>
      </c>
    </row>
    <row r="102" spans="1:9" x14ac:dyDescent="0.25">
      <c r="A102" t="s">
        <v>88</v>
      </c>
      <c r="B102" t="s">
        <v>120</v>
      </c>
      <c r="C102">
        <v>2500</v>
      </c>
      <c r="D102" t="s">
        <v>8</v>
      </c>
      <c r="E102" t="s">
        <v>177</v>
      </c>
      <c r="F102">
        <f t="shared" si="1"/>
        <v>0</v>
      </c>
      <c r="H102" t="s">
        <v>9</v>
      </c>
      <c r="I102" t="s">
        <v>27</v>
      </c>
    </row>
    <row r="103" spans="1:9" x14ac:dyDescent="0.25">
      <c r="A103" t="s">
        <v>88</v>
      </c>
      <c r="B103" t="s">
        <v>121</v>
      </c>
      <c r="C103">
        <v>4800</v>
      </c>
      <c r="D103" t="s">
        <v>8</v>
      </c>
      <c r="E103" t="s">
        <v>177</v>
      </c>
      <c r="F103">
        <f t="shared" si="1"/>
        <v>4800</v>
      </c>
      <c r="H103" t="s">
        <v>9</v>
      </c>
      <c r="I103" t="s">
        <v>10</v>
      </c>
    </row>
    <row r="104" spans="1:9" x14ac:dyDescent="0.25">
      <c r="A104" t="s">
        <v>88</v>
      </c>
      <c r="B104" t="s">
        <v>122</v>
      </c>
      <c r="C104">
        <v>6062</v>
      </c>
      <c r="D104" t="s">
        <v>8</v>
      </c>
      <c r="E104" t="s">
        <v>177</v>
      </c>
      <c r="F104">
        <f t="shared" si="1"/>
        <v>6062</v>
      </c>
      <c r="H104" t="s">
        <v>9</v>
      </c>
      <c r="I104" t="s">
        <v>10</v>
      </c>
    </row>
    <row r="105" spans="1:9" x14ac:dyDescent="0.25">
      <c r="A105" t="s">
        <v>88</v>
      </c>
      <c r="B105" t="s">
        <v>123</v>
      </c>
      <c r="C105">
        <v>6000</v>
      </c>
      <c r="D105" t="s">
        <v>8</v>
      </c>
      <c r="E105" t="s">
        <v>175</v>
      </c>
      <c r="F105">
        <f t="shared" si="1"/>
        <v>6000</v>
      </c>
      <c r="H105" t="s">
        <v>22</v>
      </c>
      <c r="I105" t="s">
        <v>10</v>
      </c>
    </row>
    <row r="106" spans="1:9" x14ac:dyDescent="0.25">
      <c r="A106" t="s">
        <v>88</v>
      </c>
      <c r="B106" t="s">
        <v>124</v>
      </c>
      <c r="C106">
        <v>17000</v>
      </c>
      <c r="D106" t="s">
        <v>8</v>
      </c>
      <c r="E106" t="s">
        <v>175</v>
      </c>
      <c r="F106">
        <f t="shared" si="1"/>
        <v>17000</v>
      </c>
      <c r="H106" t="s">
        <v>9</v>
      </c>
      <c r="I106" t="s">
        <v>10</v>
      </c>
    </row>
    <row r="107" spans="1:9" x14ac:dyDescent="0.25">
      <c r="A107" t="s">
        <v>88</v>
      </c>
      <c r="B107" t="s">
        <v>125</v>
      </c>
      <c r="C107">
        <v>31300</v>
      </c>
      <c r="D107" t="s">
        <v>8</v>
      </c>
      <c r="E107" t="s">
        <v>176</v>
      </c>
      <c r="F107">
        <f t="shared" si="1"/>
        <v>31300</v>
      </c>
      <c r="H107" t="s">
        <v>9</v>
      </c>
      <c r="I107" t="s">
        <v>10</v>
      </c>
    </row>
    <row r="108" spans="1:9" x14ac:dyDescent="0.25">
      <c r="A108" t="s">
        <v>88</v>
      </c>
      <c r="B108" t="s">
        <v>126</v>
      </c>
      <c r="C108">
        <v>2300</v>
      </c>
      <c r="D108" t="s">
        <v>8</v>
      </c>
      <c r="E108" t="s">
        <v>177</v>
      </c>
      <c r="F108">
        <f t="shared" si="1"/>
        <v>2300</v>
      </c>
      <c r="H108" t="s">
        <v>9</v>
      </c>
      <c r="I108" t="s">
        <v>10</v>
      </c>
    </row>
    <row r="109" spans="1:9" x14ac:dyDescent="0.25">
      <c r="A109" t="s">
        <v>88</v>
      </c>
      <c r="B109" t="s">
        <v>127</v>
      </c>
      <c r="C109">
        <v>20000</v>
      </c>
      <c r="D109" t="s">
        <v>8</v>
      </c>
      <c r="E109" t="s">
        <v>178</v>
      </c>
      <c r="F109">
        <f t="shared" si="1"/>
        <v>20000</v>
      </c>
      <c r="H109" t="s">
        <v>22</v>
      </c>
      <c r="I109" t="s">
        <v>10</v>
      </c>
    </row>
    <row r="110" spans="1:9" x14ac:dyDescent="0.25">
      <c r="A110" t="s">
        <v>88</v>
      </c>
      <c r="B110" t="s">
        <v>128</v>
      </c>
      <c r="C110">
        <v>6900</v>
      </c>
      <c r="D110" t="s">
        <v>8</v>
      </c>
      <c r="E110" t="s">
        <v>175</v>
      </c>
      <c r="F110">
        <f t="shared" si="1"/>
        <v>6900</v>
      </c>
      <c r="H110" t="s">
        <v>9</v>
      </c>
      <c r="I110" t="s">
        <v>10</v>
      </c>
    </row>
    <row r="111" spans="1:9" x14ac:dyDescent="0.25">
      <c r="A111" t="s">
        <v>88</v>
      </c>
      <c r="B111" t="s">
        <v>129</v>
      </c>
      <c r="C111">
        <v>2500</v>
      </c>
      <c r="D111" t="s">
        <v>8</v>
      </c>
      <c r="E111" t="s">
        <v>175</v>
      </c>
      <c r="F111">
        <f t="shared" si="1"/>
        <v>0</v>
      </c>
      <c r="H111" t="s">
        <v>9</v>
      </c>
      <c r="I111" t="s">
        <v>27</v>
      </c>
    </row>
    <row r="112" spans="1:9" x14ac:dyDescent="0.25">
      <c r="A112" t="s">
        <v>130</v>
      </c>
      <c r="B112" t="s">
        <v>131</v>
      </c>
      <c r="C112">
        <v>18000</v>
      </c>
      <c r="D112" t="s">
        <v>8</v>
      </c>
      <c r="E112" t="s">
        <v>177</v>
      </c>
      <c r="F112">
        <f t="shared" si="1"/>
        <v>18000</v>
      </c>
      <c r="H112" t="s">
        <v>9</v>
      </c>
      <c r="I112" t="s">
        <v>10</v>
      </c>
    </row>
    <row r="113" spans="1:9" x14ac:dyDescent="0.25">
      <c r="A113" t="s">
        <v>130</v>
      </c>
      <c r="B113" t="s">
        <v>132</v>
      </c>
      <c r="C113">
        <v>3500</v>
      </c>
      <c r="D113" t="s">
        <v>8</v>
      </c>
      <c r="E113" t="s">
        <v>175</v>
      </c>
      <c r="F113">
        <f t="shared" si="1"/>
        <v>3500</v>
      </c>
      <c r="H113" t="s">
        <v>9</v>
      </c>
      <c r="I113" t="s">
        <v>10</v>
      </c>
    </row>
    <row r="114" spans="1:9" x14ac:dyDescent="0.25">
      <c r="A114" t="s">
        <v>130</v>
      </c>
      <c r="B114" t="s">
        <v>133</v>
      </c>
      <c r="C114">
        <v>12000</v>
      </c>
      <c r="D114" t="s">
        <v>8</v>
      </c>
      <c r="E114" t="s">
        <v>175</v>
      </c>
      <c r="F114">
        <f t="shared" si="1"/>
        <v>12000</v>
      </c>
      <c r="H114" t="s">
        <v>9</v>
      </c>
      <c r="I114" t="s">
        <v>10</v>
      </c>
    </row>
    <row r="115" spans="1:9" x14ac:dyDescent="0.25">
      <c r="A115" t="s">
        <v>130</v>
      </c>
      <c r="B115" t="s">
        <v>134</v>
      </c>
      <c r="C115">
        <v>12500</v>
      </c>
      <c r="D115" t="s">
        <v>8</v>
      </c>
      <c r="E115" t="s">
        <v>175</v>
      </c>
      <c r="F115">
        <f t="shared" si="1"/>
        <v>12500</v>
      </c>
      <c r="H115" t="s">
        <v>9</v>
      </c>
      <c r="I115" t="s">
        <v>10</v>
      </c>
    </row>
    <row r="116" spans="1:9" x14ac:dyDescent="0.25">
      <c r="A116" t="s">
        <v>130</v>
      </c>
      <c r="B116" t="s">
        <v>135</v>
      </c>
      <c r="C116" t="s">
        <v>136</v>
      </c>
      <c r="D116" t="s">
        <v>8</v>
      </c>
      <c r="E116" t="s">
        <v>177</v>
      </c>
      <c r="F116">
        <f t="shared" si="1"/>
        <v>4407.97</v>
      </c>
      <c r="H116" t="s">
        <v>22</v>
      </c>
      <c r="I116" t="s">
        <v>10</v>
      </c>
    </row>
    <row r="117" spans="1:9" x14ac:dyDescent="0.25">
      <c r="A117" t="s">
        <v>130</v>
      </c>
      <c r="B117" t="s">
        <v>137</v>
      </c>
      <c r="C117">
        <v>5000</v>
      </c>
      <c r="D117" t="s">
        <v>8</v>
      </c>
      <c r="E117" t="s">
        <v>177</v>
      </c>
      <c r="F117">
        <f t="shared" si="1"/>
        <v>5000</v>
      </c>
      <c r="H117" t="s">
        <v>22</v>
      </c>
      <c r="I117" t="s">
        <v>10</v>
      </c>
    </row>
    <row r="118" spans="1:9" x14ac:dyDescent="0.25">
      <c r="A118" t="s">
        <v>130</v>
      </c>
      <c r="B118" t="s">
        <v>138</v>
      </c>
      <c r="C118">
        <v>30675</v>
      </c>
      <c r="D118" t="s">
        <v>8</v>
      </c>
      <c r="E118" t="s">
        <v>175</v>
      </c>
      <c r="F118">
        <f t="shared" si="1"/>
        <v>0</v>
      </c>
      <c r="H118" t="s">
        <v>9</v>
      </c>
      <c r="I118" t="s">
        <v>27</v>
      </c>
    </row>
    <row r="119" spans="1:9" x14ac:dyDescent="0.25">
      <c r="A119" t="s">
        <v>130</v>
      </c>
      <c r="B119" t="s">
        <v>139</v>
      </c>
      <c r="C119">
        <v>2590</v>
      </c>
      <c r="D119" t="s">
        <v>8</v>
      </c>
      <c r="E119" t="s">
        <v>175</v>
      </c>
      <c r="F119">
        <f t="shared" si="1"/>
        <v>0</v>
      </c>
      <c r="H119" t="s">
        <v>9</v>
      </c>
      <c r="I119" t="s">
        <v>27</v>
      </c>
    </row>
    <row r="120" spans="1:9" x14ac:dyDescent="0.25">
      <c r="A120" t="s">
        <v>130</v>
      </c>
      <c r="B120" t="s">
        <v>140</v>
      </c>
      <c r="C120">
        <v>4300</v>
      </c>
      <c r="D120" t="s">
        <v>8</v>
      </c>
      <c r="E120" t="s">
        <v>175</v>
      </c>
      <c r="F120">
        <f t="shared" si="1"/>
        <v>4300</v>
      </c>
      <c r="H120" t="s">
        <v>9</v>
      </c>
      <c r="I120" t="s">
        <v>10</v>
      </c>
    </row>
    <row r="121" spans="1:9" x14ac:dyDescent="0.25">
      <c r="A121" t="s">
        <v>130</v>
      </c>
      <c r="B121" t="s">
        <v>141</v>
      </c>
      <c r="C121" t="s">
        <v>142</v>
      </c>
      <c r="D121" t="s">
        <v>8</v>
      </c>
      <c r="E121" t="s">
        <v>175</v>
      </c>
      <c r="F121">
        <f t="shared" si="1"/>
        <v>4000.75</v>
      </c>
      <c r="H121" t="s">
        <v>9</v>
      </c>
      <c r="I121" t="s">
        <v>10</v>
      </c>
    </row>
    <row r="122" spans="1:9" x14ac:dyDescent="0.25">
      <c r="A122" t="s">
        <v>130</v>
      </c>
      <c r="B122" t="s">
        <v>143</v>
      </c>
      <c r="C122">
        <v>20500</v>
      </c>
      <c r="D122" t="s">
        <v>8</v>
      </c>
      <c r="E122" t="s">
        <v>175</v>
      </c>
      <c r="F122">
        <f t="shared" si="1"/>
        <v>20500</v>
      </c>
      <c r="H122" t="s">
        <v>9</v>
      </c>
      <c r="I122" t="s">
        <v>10</v>
      </c>
    </row>
    <row r="123" spans="1:9" x14ac:dyDescent="0.25">
      <c r="A123" t="s">
        <v>130</v>
      </c>
      <c r="B123" t="s">
        <v>144</v>
      </c>
      <c r="C123">
        <v>2650</v>
      </c>
      <c r="D123" t="s">
        <v>8</v>
      </c>
      <c r="E123" t="s">
        <v>175</v>
      </c>
      <c r="F123">
        <f t="shared" si="1"/>
        <v>2650</v>
      </c>
      <c r="H123" t="s">
        <v>9</v>
      </c>
      <c r="I123" t="s">
        <v>10</v>
      </c>
    </row>
    <row r="124" spans="1:9" x14ac:dyDescent="0.25">
      <c r="A124" t="s">
        <v>130</v>
      </c>
      <c r="B124" t="s">
        <v>145</v>
      </c>
      <c r="C124">
        <v>3500</v>
      </c>
      <c r="D124" t="s">
        <v>8</v>
      </c>
      <c r="E124" t="s">
        <v>175</v>
      </c>
      <c r="F124">
        <f t="shared" si="1"/>
        <v>3500</v>
      </c>
      <c r="H124" t="s">
        <v>9</v>
      </c>
      <c r="I124" t="s">
        <v>10</v>
      </c>
    </row>
    <row r="125" spans="1:9" x14ac:dyDescent="0.25">
      <c r="A125" t="s">
        <v>130</v>
      </c>
      <c r="B125" t="s">
        <v>146</v>
      </c>
      <c r="C125">
        <v>69000</v>
      </c>
      <c r="D125" t="s">
        <v>8</v>
      </c>
      <c r="E125" t="s">
        <v>175</v>
      </c>
      <c r="F125">
        <f t="shared" si="1"/>
        <v>69000</v>
      </c>
      <c r="H125" t="s">
        <v>22</v>
      </c>
      <c r="I125" t="s">
        <v>10</v>
      </c>
    </row>
    <row r="126" spans="1:9" x14ac:dyDescent="0.25">
      <c r="A126" t="s">
        <v>130</v>
      </c>
      <c r="B126" t="s">
        <v>147</v>
      </c>
      <c r="C126">
        <v>65000</v>
      </c>
      <c r="D126" t="s">
        <v>8</v>
      </c>
      <c r="E126" t="s">
        <v>176</v>
      </c>
      <c r="F126">
        <f t="shared" si="1"/>
        <v>65000</v>
      </c>
      <c r="H126" t="s">
        <v>22</v>
      </c>
      <c r="I126" t="s">
        <v>10</v>
      </c>
    </row>
    <row r="127" spans="1:9" x14ac:dyDescent="0.25">
      <c r="A127" t="s">
        <v>130</v>
      </c>
      <c r="B127" t="s">
        <v>148</v>
      </c>
      <c r="C127">
        <v>61000</v>
      </c>
      <c r="D127" t="s">
        <v>8</v>
      </c>
      <c r="E127" t="s">
        <v>175</v>
      </c>
      <c r="F127">
        <f t="shared" si="1"/>
        <v>61000</v>
      </c>
      <c r="H127" t="s">
        <v>9</v>
      </c>
      <c r="I127" t="s">
        <v>10</v>
      </c>
    </row>
    <row r="128" spans="1:9" x14ac:dyDescent="0.25">
      <c r="A128" t="s">
        <v>130</v>
      </c>
      <c r="B128" t="s">
        <v>149</v>
      </c>
      <c r="C128">
        <v>7000</v>
      </c>
      <c r="D128" t="s">
        <v>8</v>
      </c>
      <c r="E128" t="s">
        <v>175</v>
      </c>
      <c r="F128">
        <f t="shared" si="1"/>
        <v>0</v>
      </c>
      <c r="H128" t="s">
        <v>9</v>
      </c>
      <c r="I128" t="s">
        <v>27</v>
      </c>
    </row>
    <row r="129" spans="1:9" x14ac:dyDescent="0.25">
      <c r="A129" t="s">
        <v>130</v>
      </c>
      <c r="B129" t="s">
        <v>150</v>
      </c>
      <c r="C129">
        <v>61500</v>
      </c>
      <c r="D129" t="s">
        <v>8</v>
      </c>
      <c r="E129" t="s">
        <v>175</v>
      </c>
      <c r="F129">
        <f t="shared" si="1"/>
        <v>0</v>
      </c>
      <c r="H129" t="s">
        <v>9</v>
      </c>
      <c r="I129" t="s">
        <v>27</v>
      </c>
    </row>
    <row r="130" spans="1:9" x14ac:dyDescent="0.25">
      <c r="A130" t="s">
        <v>130</v>
      </c>
      <c r="B130" t="s">
        <v>151</v>
      </c>
      <c r="C130">
        <v>62000</v>
      </c>
      <c r="D130" t="s">
        <v>8</v>
      </c>
      <c r="E130" t="s">
        <v>175</v>
      </c>
      <c r="F130">
        <f t="shared" si="1"/>
        <v>0</v>
      </c>
      <c r="H130" t="s">
        <v>9</v>
      </c>
      <c r="I130" t="s">
        <v>27</v>
      </c>
    </row>
    <row r="131" spans="1:9" x14ac:dyDescent="0.25">
      <c r="A131" t="s">
        <v>130</v>
      </c>
      <c r="B131" t="s">
        <v>152</v>
      </c>
      <c r="C131">
        <v>15571</v>
      </c>
      <c r="D131" t="s">
        <v>8</v>
      </c>
      <c r="E131" t="s">
        <v>176</v>
      </c>
      <c r="F131">
        <f t="shared" ref="F131:F152" si="2">IFERROR(--SUBSTITUTE(C131,".",","),C131)*(I131="Finished")*(-1^(H131="Purshase"))</f>
        <v>15571</v>
      </c>
      <c r="H131" t="s">
        <v>22</v>
      </c>
      <c r="I131" t="s">
        <v>10</v>
      </c>
    </row>
    <row r="132" spans="1:9" x14ac:dyDescent="0.25">
      <c r="A132" t="s">
        <v>130</v>
      </c>
      <c r="B132" t="s">
        <v>153</v>
      </c>
      <c r="C132">
        <v>16270</v>
      </c>
      <c r="D132" t="s">
        <v>8</v>
      </c>
      <c r="E132" t="s">
        <v>177</v>
      </c>
      <c r="F132">
        <f t="shared" si="2"/>
        <v>16270</v>
      </c>
      <c r="H132" t="s">
        <v>22</v>
      </c>
      <c r="I132" t="s">
        <v>10</v>
      </c>
    </row>
    <row r="133" spans="1:9" x14ac:dyDescent="0.25">
      <c r="A133" t="s">
        <v>130</v>
      </c>
      <c r="B133" t="s">
        <v>154</v>
      </c>
      <c r="C133">
        <v>2650</v>
      </c>
      <c r="D133" t="s">
        <v>8</v>
      </c>
      <c r="E133" t="s">
        <v>175</v>
      </c>
      <c r="F133">
        <f t="shared" si="2"/>
        <v>2650</v>
      </c>
      <c r="H133" t="s">
        <v>9</v>
      </c>
      <c r="I133" t="s">
        <v>10</v>
      </c>
    </row>
    <row r="134" spans="1:9" x14ac:dyDescent="0.25">
      <c r="A134" t="s">
        <v>130</v>
      </c>
      <c r="B134" t="s">
        <v>155</v>
      </c>
      <c r="C134">
        <v>2800</v>
      </c>
      <c r="D134" t="s">
        <v>8</v>
      </c>
      <c r="E134" t="s">
        <v>175</v>
      </c>
      <c r="F134">
        <f t="shared" si="2"/>
        <v>2800</v>
      </c>
      <c r="H134" t="s">
        <v>9</v>
      </c>
      <c r="I134" t="s">
        <v>10</v>
      </c>
    </row>
    <row r="135" spans="1:9" x14ac:dyDescent="0.25">
      <c r="A135" t="s">
        <v>130</v>
      </c>
      <c r="B135" t="s">
        <v>156</v>
      </c>
      <c r="C135">
        <v>9300</v>
      </c>
      <c r="D135" t="s">
        <v>8</v>
      </c>
      <c r="E135" t="s">
        <v>175</v>
      </c>
      <c r="F135">
        <f t="shared" si="2"/>
        <v>9300</v>
      </c>
      <c r="H135" t="s">
        <v>9</v>
      </c>
      <c r="I135" t="s">
        <v>10</v>
      </c>
    </row>
    <row r="136" spans="1:9" x14ac:dyDescent="0.25">
      <c r="A136" t="s">
        <v>130</v>
      </c>
      <c r="B136" t="s">
        <v>157</v>
      </c>
      <c r="C136">
        <v>5300</v>
      </c>
      <c r="D136" t="s">
        <v>8</v>
      </c>
      <c r="E136" t="s">
        <v>175</v>
      </c>
      <c r="F136">
        <f t="shared" si="2"/>
        <v>5300</v>
      </c>
      <c r="H136" t="s">
        <v>9</v>
      </c>
      <c r="I136" t="s">
        <v>10</v>
      </c>
    </row>
    <row r="137" spans="1:9" x14ac:dyDescent="0.25">
      <c r="A137" t="s">
        <v>130</v>
      </c>
      <c r="B137" t="s">
        <v>158</v>
      </c>
      <c r="C137">
        <v>30000</v>
      </c>
      <c r="D137" t="s">
        <v>8</v>
      </c>
      <c r="E137" t="s">
        <v>175</v>
      </c>
      <c r="F137">
        <f t="shared" si="2"/>
        <v>30000</v>
      </c>
      <c r="H137" t="s">
        <v>22</v>
      </c>
      <c r="I137" t="s">
        <v>10</v>
      </c>
    </row>
    <row r="138" spans="1:9" x14ac:dyDescent="0.25">
      <c r="A138" t="s">
        <v>130</v>
      </c>
      <c r="B138" t="s">
        <v>159</v>
      </c>
      <c r="C138">
        <v>48000</v>
      </c>
      <c r="D138" t="s">
        <v>8</v>
      </c>
      <c r="E138" t="s">
        <v>175</v>
      </c>
      <c r="F138">
        <f t="shared" si="2"/>
        <v>0</v>
      </c>
      <c r="H138" t="s">
        <v>22</v>
      </c>
      <c r="I138" t="s">
        <v>27</v>
      </c>
    </row>
    <row r="139" spans="1:9" x14ac:dyDescent="0.25">
      <c r="A139" t="s">
        <v>130</v>
      </c>
      <c r="B139" t="s">
        <v>160</v>
      </c>
      <c r="C139" t="s">
        <v>161</v>
      </c>
      <c r="D139" t="s">
        <v>8</v>
      </c>
      <c r="E139" t="s">
        <v>175</v>
      </c>
      <c r="F139">
        <f t="shared" si="2"/>
        <v>5684.67</v>
      </c>
      <c r="H139" t="s">
        <v>22</v>
      </c>
      <c r="I139" t="s">
        <v>10</v>
      </c>
    </row>
    <row r="140" spans="1:9" x14ac:dyDescent="0.25">
      <c r="A140" t="s">
        <v>130</v>
      </c>
      <c r="B140" t="s">
        <v>162</v>
      </c>
      <c r="C140">
        <v>11750</v>
      </c>
      <c r="D140" t="s">
        <v>8</v>
      </c>
      <c r="E140" t="s">
        <v>175</v>
      </c>
      <c r="F140">
        <f t="shared" si="2"/>
        <v>11750</v>
      </c>
      <c r="H140" t="s">
        <v>22</v>
      </c>
      <c r="I140" t="s">
        <v>10</v>
      </c>
    </row>
    <row r="141" spans="1:9" x14ac:dyDescent="0.25">
      <c r="A141" t="s">
        <v>163</v>
      </c>
      <c r="B141" t="s">
        <v>164</v>
      </c>
      <c r="C141">
        <v>8133</v>
      </c>
      <c r="D141" t="s">
        <v>8</v>
      </c>
      <c r="E141" t="s">
        <v>176</v>
      </c>
      <c r="F141">
        <f t="shared" si="2"/>
        <v>0</v>
      </c>
      <c r="H141" t="s">
        <v>9</v>
      </c>
      <c r="I141" t="s">
        <v>27</v>
      </c>
    </row>
    <row r="142" spans="1:9" x14ac:dyDescent="0.25">
      <c r="A142" t="s">
        <v>163</v>
      </c>
      <c r="B142" t="s">
        <v>165</v>
      </c>
      <c r="C142">
        <v>6500</v>
      </c>
      <c r="D142" t="s">
        <v>8</v>
      </c>
      <c r="E142" t="s">
        <v>175</v>
      </c>
      <c r="F142">
        <f t="shared" si="2"/>
        <v>6500</v>
      </c>
      <c r="H142" t="s">
        <v>9</v>
      </c>
      <c r="I142" t="s">
        <v>10</v>
      </c>
    </row>
    <row r="143" spans="1:9" x14ac:dyDescent="0.25">
      <c r="A143" t="s">
        <v>163</v>
      </c>
      <c r="B143" t="s">
        <v>166</v>
      </c>
      <c r="C143">
        <v>7000</v>
      </c>
      <c r="D143" t="s">
        <v>8</v>
      </c>
      <c r="E143" t="s">
        <v>175</v>
      </c>
      <c r="F143">
        <f t="shared" si="2"/>
        <v>7000</v>
      </c>
      <c r="H143" t="s">
        <v>9</v>
      </c>
      <c r="I143" t="s">
        <v>10</v>
      </c>
    </row>
    <row r="144" spans="1:9" x14ac:dyDescent="0.25">
      <c r="A144" t="s">
        <v>163</v>
      </c>
      <c r="B144" t="s">
        <v>167</v>
      </c>
      <c r="C144">
        <v>6900</v>
      </c>
      <c r="D144" t="s">
        <v>8</v>
      </c>
      <c r="E144" t="s">
        <v>175</v>
      </c>
      <c r="F144">
        <f t="shared" si="2"/>
        <v>0</v>
      </c>
      <c r="H144" t="s">
        <v>9</v>
      </c>
      <c r="I144" t="s">
        <v>27</v>
      </c>
    </row>
    <row r="145" spans="1:9" x14ac:dyDescent="0.25">
      <c r="A145" t="s">
        <v>163</v>
      </c>
      <c r="B145" t="s">
        <v>168</v>
      </c>
      <c r="C145">
        <v>2000</v>
      </c>
      <c r="D145" t="s">
        <v>8</v>
      </c>
      <c r="E145" t="s">
        <v>176</v>
      </c>
      <c r="F145">
        <f t="shared" si="2"/>
        <v>2000</v>
      </c>
      <c r="H145" t="s">
        <v>9</v>
      </c>
      <c r="I145" t="s">
        <v>10</v>
      </c>
    </row>
    <row r="146" spans="1:9" x14ac:dyDescent="0.25">
      <c r="A146" t="s">
        <v>163</v>
      </c>
      <c r="B146" t="s">
        <v>169</v>
      </c>
      <c r="C146">
        <v>2000</v>
      </c>
      <c r="D146" t="s">
        <v>8</v>
      </c>
      <c r="E146" t="s">
        <v>176</v>
      </c>
      <c r="F146">
        <f t="shared" si="2"/>
        <v>0</v>
      </c>
      <c r="H146" t="s">
        <v>9</v>
      </c>
      <c r="I146" t="s">
        <v>27</v>
      </c>
    </row>
    <row r="147" spans="1:9" x14ac:dyDescent="0.25">
      <c r="A147" t="s">
        <v>163</v>
      </c>
      <c r="B147" t="s">
        <v>170</v>
      </c>
      <c r="C147">
        <v>2800</v>
      </c>
      <c r="D147" t="s">
        <v>8</v>
      </c>
      <c r="E147" t="s">
        <v>175</v>
      </c>
      <c r="F147">
        <f t="shared" si="2"/>
        <v>2800</v>
      </c>
      <c r="H147" t="s">
        <v>9</v>
      </c>
      <c r="I147" t="s">
        <v>10</v>
      </c>
    </row>
    <row r="148" spans="1:9" x14ac:dyDescent="0.25">
      <c r="A148" t="s">
        <v>163</v>
      </c>
      <c r="B148" t="s">
        <v>171</v>
      </c>
      <c r="C148">
        <v>2000</v>
      </c>
      <c r="D148" t="s">
        <v>8</v>
      </c>
      <c r="E148" t="s">
        <v>175</v>
      </c>
      <c r="F148">
        <f t="shared" si="2"/>
        <v>2000</v>
      </c>
      <c r="H148" t="s">
        <v>9</v>
      </c>
      <c r="I148" t="s">
        <v>10</v>
      </c>
    </row>
    <row r="149" spans="1:9" x14ac:dyDescent="0.25">
      <c r="A149" t="s">
        <v>163</v>
      </c>
      <c r="B149" t="s">
        <v>172</v>
      </c>
      <c r="C149">
        <v>24900</v>
      </c>
      <c r="D149" t="s">
        <v>8</v>
      </c>
      <c r="E149" t="s">
        <v>176</v>
      </c>
      <c r="F149">
        <f t="shared" si="2"/>
        <v>24900</v>
      </c>
      <c r="H149" t="s">
        <v>22</v>
      </c>
      <c r="I149" t="s">
        <v>10</v>
      </c>
    </row>
    <row r="150" spans="1:9" x14ac:dyDescent="0.25">
      <c r="A150" t="s">
        <v>163</v>
      </c>
      <c r="B150" t="s">
        <v>121</v>
      </c>
      <c r="C150">
        <v>16000</v>
      </c>
      <c r="D150" t="s">
        <v>8</v>
      </c>
      <c r="E150" t="s">
        <v>175</v>
      </c>
      <c r="F150">
        <f t="shared" si="2"/>
        <v>16000</v>
      </c>
      <c r="H150" t="s">
        <v>9</v>
      </c>
      <c r="I150" t="s">
        <v>10</v>
      </c>
    </row>
    <row r="151" spans="1:9" x14ac:dyDescent="0.25">
      <c r="A151" t="s">
        <v>163</v>
      </c>
      <c r="B151" t="s">
        <v>173</v>
      </c>
      <c r="C151">
        <v>2400</v>
      </c>
      <c r="D151" t="s">
        <v>8</v>
      </c>
      <c r="E151" t="s">
        <v>175</v>
      </c>
      <c r="F151">
        <f t="shared" si="2"/>
        <v>2400</v>
      </c>
      <c r="H151" t="s">
        <v>9</v>
      </c>
      <c r="I151" t="s">
        <v>10</v>
      </c>
    </row>
    <row r="152" spans="1:9" x14ac:dyDescent="0.25">
      <c r="A152" t="s">
        <v>163</v>
      </c>
      <c r="B152" t="s">
        <v>174</v>
      </c>
      <c r="C152">
        <v>20000</v>
      </c>
      <c r="D152" t="s">
        <v>8</v>
      </c>
      <c r="E152" t="s">
        <v>176</v>
      </c>
      <c r="F152">
        <f t="shared" si="2"/>
        <v>20000</v>
      </c>
      <c r="H152" t="s">
        <v>22</v>
      </c>
      <c r="I15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DATAINFOLIST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Малиновский Артем Дмитриевич</dc:creator>
  <cp:lastModifiedBy>Client</cp:lastModifiedBy>
  <dcterms:created xsi:type="dcterms:W3CDTF">2017-04-11T11:05:20Z</dcterms:created>
  <dcterms:modified xsi:type="dcterms:W3CDTF">2017-04-11T12:54:24Z</dcterms:modified>
</cp:coreProperties>
</file>