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0320"/>
  </bookViews>
  <sheets>
    <sheet name="Лист" sheetId="3" r:id="rId1"/>
  </sheets>
  <definedNames>
    <definedName name="_xlnm._FilterDatabase" localSheetId="0" hidden="1">Лист!$A$1:$E$2</definedName>
  </definedNames>
  <calcPr calcId="145621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2" i="3"/>
  <c r="I7" i="3"/>
  <c r="I8" i="3" s="1"/>
  <c r="I3" i="3"/>
  <c r="I4" i="3" s="1"/>
  <c r="I2" i="3"/>
  <c r="I9" i="3" l="1"/>
  <c r="I5" i="3"/>
  <c r="I6" i="3" s="1"/>
  <c r="N3" i="3"/>
  <c r="N4" i="3"/>
  <c r="O4" i="3" s="1"/>
  <c r="N5" i="3"/>
  <c r="N6" i="3"/>
  <c r="N7" i="3"/>
  <c r="O7" i="3" s="1"/>
  <c r="N8" i="3"/>
  <c r="N9" i="3"/>
  <c r="N2" i="3"/>
  <c r="O9" i="3" l="1"/>
  <c r="O5" i="3"/>
  <c r="O6" i="3"/>
  <c r="O8" i="3"/>
  <c r="O3" i="3"/>
  <c r="F9" i="3"/>
  <c r="L9" i="3" s="1"/>
  <c r="M9" i="3" s="1"/>
  <c r="F8" i="3" l="1"/>
  <c r="K8" i="3" l="1" a="1"/>
  <c r="K8" i="3" s="1"/>
  <c r="L8" i="3"/>
  <c r="M8" i="3" s="1"/>
  <c r="F3" i="3"/>
  <c r="F4" i="3"/>
  <c r="F5" i="3"/>
  <c r="F6" i="3"/>
  <c r="F7" i="3"/>
  <c r="F2" i="3"/>
  <c r="K7" i="3" l="1" a="1"/>
  <c r="K7" i="3" s="1"/>
  <c r="L7" i="3"/>
  <c r="M7" i="3" s="1"/>
  <c r="K2" i="3" a="1"/>
  <c r="K2" i="3" s="1"/>
  <c r="L2" i="3"/>
  <c r="M2" i="3" s="1"/>
  <c r="K9" i="3" a="1"/>
  <c r="K9" i="3" s="1"/>
  <c r="K6" i="3" a="1"/>
  <c r="K6" i="3" s="1"/>
  <c r="L6" i="3"/>
  <c r="M6" i="3" s="1"/>
  <c r="K5" i="3" a="1"/>
  <c r="K5" i="3" s="1"/>
  <c r="L5" i="3"/>
  <c r="M5" i="3" s="1"/>
  <c r="K4" i="3" a="1"/>
  <c r="K4" i="3" s="1"/>
  <c r="L4" i="3"/>
  <c r="M4" i="3" s="1"/>
  <c r="K3" i="3" a="1"/>
  <c r="K3" i="3" s="1"/>
  <c r="L3" i="3"/>
  <c r="M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<sst xmlns="http://schemas.openxmlformats.org/spreadsheetml/2006/main" count="12" uniqueCount="11">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</sst>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b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3" fillId="8" borderId="0" xfId="0" applyFont="1" applyFill="1" applyAlignment="1"/>
    <xf numFmtId="0" fontId="2" fillId="9" borderId="0" xfId="0" applyFont="1" applyFill="1" applyAlignment="1"/>
    <xf numFmtId="0" fontId="0" fillId="10" borderId="0" xfId="0" applyFill="1" applyAlignment="1"/>
    <xf numFmtId="0" fontId="6" fillId="7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tabSelected="1" zoomScale="120" zoomScaleNormal="120" workbookViewId="0">
      <pane ySplit="1" topLeftCell="A2" activePane="bottomLeft" state="frozen"/>
      <selection pane="bottomLeft" activeCell="I2" sqref="I2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9.85546875" customWidth="1"/>
    <col min="9" max="10" width="13.5703125" customWidth="1"/>
    <col min="11" max="11" width="9.5703125" customWidth="1"/>
    <col min="12" max="12" width="6" customWidth="1"/>
    <col min="13" max="13" width="6.140625" customWidth="1"/>
    <col min="14" max="14" width="5.5703125" customWidth="1"/>
    <col min="15" max="15" width="6.42578125" customWidth="1"/>
  </cols>
  <sheetData>
    <row r="1" spans="1:15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3" t="s">
        <v>7</v>
      </c>
      <c r="H1" s="12" t="s">
        <v>4</v>
      </c>
      <c r="I1" s="14" t="s">
        <v>8</v>
      </c>
      <c r="J1" s="7" t="s">
        <v>2</v>
      </c>
      <c r="K1" s="11" t="s">
        <v>2</v>
      </c>
    </row>
    <row r="2" spans="1:15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 s="3">
        <f>MAX(INT((E2-$C$2)/-0.2)-SUM($I$1:I1),0)</f>
        <v>0</v>
      </c>
      <c r="J2" s="3" t="str">
        <f>IF(I2,$H$2,"")</f>
        <v/>
      </c>
      <c r="K2" t="str">
        <f t="array" aca="1" ref="K2" ca="1">IF(AND(OR(F2=-0.2*ROW(OFFSET($A$1,,,100))),COUNTIF($F$2:F2,F2)=1),$H$2,"")</f>
        <v/>
      </c>
      <c r="L2">
        <f t="shared" ref="L2:L9" si="0">F2/0.2</f>
        <v>0</v>
      </c>
      <c r="M2">
        <f t="shared" ref="M2:M7" si="1">ROUNDDOWN(L2,0)</f>
        <v>0</v>
      </c>
      <c r="N2">
        <f>E2</f>
        <v>79.900000000000006</v>
      </c>
    </row>
    <row r="3" spans="1:15" x14ac:dyDescent="0.2">
      <c r="A3" s="2">
        <v>42830</v>
      </c>
      <c r="E3">
        <v>79.7</v>
      </c>
      <c r="F3">
        <f t="shared" ref="F3:F8" si="2">ROUND(IF(E3&gt;0,E3-$C$2,0),1)</f>
        <v>-0.2</v>
      </c>
      <c r="I3" s="3">
        <f>MAX(INT((E3-$C$2)/-0.2)-SUM($I$1:I2),0)</f>
        <v>1</v>
      </c>
      <c r="J3" s="3" t="str">
        <f t="shared" ref="J3:J9" si="3">IF(I3,$H$2,"")</f>
        <v>шоколадка</v>
      </c>
      <c r="K3" t="str">
        <f t="array" aca="1" ref="K3" ca="1">IF(AND(OR(F3=-0.2*ROW(OFFSET($A$1,,,100))),COUNTIF($F$2:F3,F3)=1),$H$2,"")</f>
        <v>шоколадка</v>
      </c>
      <c r="L3">
        <f t="shared" si="0"/>
        <v>-1</v>
      </c>
      <c r="M3">
        <f t="shared" si="1"/>
        <v>-1</v>
      </c>
      <c r="N3">
        <f t="shared" ref="N3:N9" si="4">E3</f>
        <v>79.7</v>
      </c>
      <c r="O3">
        <f>N3-N2</f>
        <v>-0.20000000000000284</v>
      </c>
    </row>
    <row r="4" spans="1:15" x14ac:dyDescent="0.2">
      <c r="A4" s="2">
        <v>42831</v>
      </c>
      <c r="E4">
        <v>80</v>
      </c>
      <c r="F4">
        <f t="shared" si="2"/>
        <v>0.1</v>
      </c>
      <c r="I4" s="3">
        <f>MAX(INT((E4-$C$2)/-0.2)-SUM($I$1:I3),0)</f>
        <v>0</v>
      </c>
      <c r="J4" s="3" t="str">
        <f t="shared" si="3"/>
        <v/>
      </c>
      <c r="K4" t="str">
        <f t="array" aca="1" ref="K4" ca="1">IF(AND(OR(F4=-0.2*ROW(OFFSET($A$1,,,100))),COUNTIF($F$2:F4,F4)=1),$H$2,"")</f>
        <v/>
      </c>
      <c r="L4">
        <f t="shared" si="0"/>
        <v>0.5</v>
      </c>
      <c r="M4">
        <f t="shared" si="1"/>
        <v>0</v>
      </c>
      <c r="N4">
        <f t="shared" si="4"/>
        <v>80</v>
      </c>
      <c r="O4">
        <f t="shared" ref="O4:O9" si="5">N4-N3</f>
        <v>0.29999999999999716</v>
      </c>
    </row>
    <row r="5" spans="1:15" x14ac:dyDescent="0.2">
      <c r="A5" s="2">
        <v>42832</v>
      </c>
      <c r="E5">
        <v>79.8</v>
      </c>
      <c r="F5">
        <f t="shared" si="2"/>
        <v>-0.1</v>
      </c>
      <c r="I5" s="3">
        <f>MAX(INT((E5-$C$2)/-0.2)-SUM($I$1:I4),0)</f>
        <v>0</v>
      </c>
      <c r="J5" s="3" t="str">
        <f t="shared" si="3"/>
        <v/>
      </c>
      <c r="K5" t="str">
        <f t="array" aca="1" ref="K5" ca="1">IF(AND(OR(F5=-0.2*ROW(OFFSET($A$1,,,100))),COUNTIF($F$2:F5,F5)=1),$H$2,"")</f>
        <v/>
      </c>
      <c r="L5">
        <f t="shared" si="0"/>
        <v>-0.5</v>
      </c>
      <c r="M5">
        <f t="shared" si="1"/>
        <v>0</v>
      </c>
      <c r="N5">
        <f t="shared" si="4"/>
        <v>79.8</v>
      </c>
      <c r="O5">
        <f t="shared" si="5"/>
        <v>-0.20000000000000284</v>
      </c>
    </row>
    <row r="6" spans="1:15" x14ac:dyDescent="0.2">
      <c r="A6" s="2">
        <v>42833</v>
      </c>
      <c r="E6">
        <v>79.599999999999994</v>
      </c>
      <c r="F6">
        <f t="shared" si="2"/>
        <v>-0.3</v>
      </c>
      <c r="I6" s="3">
        <f>MAX(INT((E6-$C$2)/-0.2)-SUM($I$1:I5),0)</f>
        <v>0</v>
      </c>
      <c r="J6" s="3" t="str">
        <f t="shared" si="3"/>
        <v/>
      </c>
      <c r="K6" t="str">
        <f t="array" aca="1" ref="K6" ca="1">IF(AND(OR(F6=-0.2*ROW(OFFSET($A$1,,,100))),COUNTIF($F$2:F6,F6)=1),$H$2,"")</f>
        <v/>
      </c>
      <c r="L6">
        <f t="shared" si="0"/>
        <v>-1.4999999999999998</v>
      </c>
      <c r="M6">
        <f t="shared" si="1"/>
        <v>-1</v>
      </c>
      <c r="N6">
        <f t="shared" si="4"/>
        <v>79.599999999999994</v>
      </c>
      <c r="O6">
        <f t="shared" si="5"/>
        <v>-0.20000000000000284</v>
      </c>
    </row>
    <row r="7" spans="1:15" x14ac:dyDescent="0.2">
      <c r="A7" s="2">
        <v>42834</v>
      </c>
      <c r="E7">
        <v>79.5</v>
      </c>
      <c r="F7">
        <f t="shared" si="2"/>
        <v>-0.4</v>
      </c>
      <c r="I7" s="3">
        <f>MAX(INT((E7-$C$2)/-0.2)-SUM($I$1:I6),0)</f>
        <v>1</v>
      </c>
      <c r="J7" s="3" t="str">
        <f t="shared" si="3"/>
        <v>шоколадка</v>
      </c>
      <c r="K7" t="str">
        <f t="array" aca="1" ref="K7" ca="1">IF(AND(OR(F7=-0.2*ROW(OFFSET($A$1,,,100))),COUNTIF($F$2:F7,F7)=1),$H$2,"")</f>
        <v>шоколадка</v>
      </c>
      <c r="L7">
        <f t="shared" si="0"/>
        <v>-2</v>
      </c>
      <c r="M7">
        <f t="shared" si="1"/>
        <v>-2</v>
      </c>
      <c r="N7">
        <f t="shared" si="4"/>
        <v>79.5</v>
      </c>
      <c r="O7">
        <f t="shared" si="5"/>
        <v>-9.9999999999994316E-2</v>
      </c>
    </row>
    <row r="8" spans="1:15" x14ac:dyDescent="0.2">
      <c r="A8" s="2">
        <v>42835</v>
      </c>
      <c r="E8">
        <v>79.2</v>
      </c>
      <c r="F8">
        <f t="shared" si="2"/>
        <v>-0.7</v>
      </c>
      <c r="I8" s="3">
        <f>MAX(INT((E8-$C$2)/-0.2)-SUM($I$1:I7),0)</f>
        <v>1</v>
      </c>
      <c r="J8" s="3" t="str">
        <f t="shared" si="3"/>
        <v>шоколадка</v>
      </c>
      <c r="K8" t="str">
        <f t="array" aca="1" ref="K8" ca="1">IF(AND(OR(F8=-0.2*ROW(OFFSET($A$1,,,100))),COUNTIF($F$2:F8,F8)=1),$H$2,"")</f>
        <v/>
      </c>
      <c r="L8">
        <f t="shared" si="0"/>
        <v>-3.4999999999999996</v>
      </c>
      <c r="M8">
        <f>ROUNDDOWN(L8,0)</f>
        <v>-3</v>
      </c>
      <c r="N8">
        <f t="shared" si="4"/>
        <v>79.2</v>
      </c>
      <c r="O8">
        <f t="shared" si="5"/>
        <v>-0.29999999999999716</v>
      </c>
    </row>
    <row r="9" spans="1:15" x14ac:dyDescent="0.2">
      <c r="A9" s="2">
        <v>42836</v>
      </c>
      <c r="E9">
        <v>78.7</v>
      </c>
      <c r="F9">
        <f t="shared" ref="F9" si="6">ROUND(IF(E9&gt;0,E9-$C$2,0),1)</f>
        <v>-1.2</v>
      </c>
      <c r="I9" s="3">
        <f>MAX(INT((E9-$C$2)/-0.2)-SUM($I$1:I8),0)</f>
        <v>3</v>
      </c>
      <c r="J9" s="3" t="str">
        <f t="shared" si="3"/>
        <v>шоколадка</v>
      </c>
      <c r="K9" t="str">
        <f t="array" aca="1" ref="K9" ca="1">IF(AND(OR(F9=-0.2*ROW(OFFSET($A$1,,,100))),COUNTIF($F$2:F9,F9)=1),$H$2,"")</f>
        <v>шоколадка</v>
      </c>
      <c r="L9">
        <f t="shared" si="0"/>
        <v>-5.9999999999999991</v>
      </c>
      <c r="M9">
        <f>ROUNDDOWN(L9,0)</f>
        <v>-6</v>
      </c>
      <c r="N9">
        <f t="shared" si="4"/>
        <v>78.7</v>
      </c>
      <c r="O9">
        <f t="shared" si="5"/>
        <v>-0.5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revision/>
  <dcterms:created xsi:type="dcterms:W3CDTF">2016-06-19T00:20:41Z</dcterms:created>
  <dcterms:modified xsi:type="dcterms:W3CDTF">2017-04-12T05:44:30Z</dcterms:modified>
</cp:coreProperties>
</file>