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Experiment\"/>
    </mc:Choice>
  </mc:AlternateContent>
  <bookViews>
    <workbookView xWindow="0" yWindow="0" windowWidth="25600" windowHeight="11500"/>
  </bookViews>
  <sheets>
    <sheet name="Жираф" sheetId="1" r:id="rId1"/>
  </sheets>
  <definedNames>
    <definedName name="_xlnm._FilterDatabase" localSheetId="0" hidden="1">Жираф!$A$1:$E$2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  <c r="F12" i="1"/>
  <c r="F11" i="1"/>
  <c r="F10" i="1"/>
  <c r="F9" i="1"/>
  <c r="F8" i="1"/>
  <c r="F7" i="1"/>
  <c r="F6" i="1"/>
  <c r="F5" i="1"/>
  <c r="F4" i="1"/>
  <c r="F3" i="1"/>
  <c r="I2" i="1"/>
  <c r="F2" i="1"/>
  <c r="K2" i="1" l="1"/>
  <c r="L2" i="1" s="1"/>
  <c r="I3" i="1"/>
  <c r="J3" i="1" s="1"/>
  <c r="J2" i="1"/>
  <c r="K3" i="1" l="1"/>
  <c r="L3" i="1" s="1"/>
  <c r="I4" i="1"/>
  <c r="J4" i="1" l="1"/>
  <c r="K4" i="1"/>
  <c r="L4" i="1" s="1"/>
  <c r="I5" i="1"/>
  <c r="I6" i="1" l="1"/>
  <c r="J6" i="1" s="1"/>
  <c r="K6" i="1"/>
  <c r="L6" i="1" s="1"/>
  <c r="J5" i="1"/>
  <c r="I7" i="1"/>
  <c r="J7" i="1" s="1"/>
  <c r="K5" i="1"/>
  <c r="L5" i="1" s="1"/>
  <c r="K7" i="1" l="1"/>
  <c r="L7" i="1" s="1"/>
  <c r="I8" i="1"/>
  <c r="I9" i="1" l="1"/>
  <c r="J9" i="1" s="1"/>
  <c r="J8" i="1"/>
  <c r="I10" i="1"/>
  <c r="J10" i="1" s="1"/>
  <c r="K8" i="1"/>
  <c r="L8" i="1" s="1"/>
  <c r="K9" i="1"/>
  <c r="L9" i="1" s="1"/>
  <c r="I11" i="1" l="1"/>
  <c r="I12" i="1" s="1"/>
  <c r="J12" i="1" s="1"/>
  <c r="K10" i="1"/>
  <c r="L10" i="1" s="1"/>
  <c r="K12" i="1" l="1"/>
  <c r="L12" i="1" s="1"/>
  <c r="J11" i="1"/>
  <c r="K11" i="1"/>
  <c r="L11" i="1" s="1"/>
  <c r="I13" i="1"/>
  <c r="K13" i="1" s="1"/>
  <c r="L13" i="1" s="1"/>
</calcChain>
</file>

<file path=xl/comments1.xml><?xml version="1.0" encoding="utf-8"?>
<comments xmlns="http://schemas.openxmlformats.org/spreadsheetml/2006/main">
  <authors>
    <author>Пользователь</author>
    <author>1</author>
  </authors>
  <commentList>
    <comment ref="A1" authorId="0" shapeId="0">
      <text>
        <r>
          <rPr>
            <b/>
            <sz val="10"/>
            <rFont val="Calibri"/>
          </rPr>
          <t>Пользователь:</t>
        </r>
        <r>
          <rPr>
            <sz val="10"/>
            <color rgb="FF000000"/>
            <rFont val="Calibri"/>
          </rPr>
          <t xml:space="preserve"> </t>
        </r>
      </text>
    </comment>
    <comment ref="B1" authorId="1" shapeId="0">
      <text>
        <r>
          <rPr>
            <b/>
            <sz val="9"/>
            <color indexed="81"/>
            <rFont val="Tahoma"/>
            <family val="2"/>
            <charset val="204"/>
          </rPr>
          <t>1:</t>
        </r>
        <r>
          <rPr>
            <sz val="9"/>
            <color indexed="81"/>
            <rFont val="Tahoma"/>
            <family val="2"/>
            <charset val="204"/>
          </rPr>
          <t xml:space="preserve">
После достижения финишного веса приз выдаётся раз в 7 дней, при условии, если вес не увеличивается на шаг.</t>
        </r>
      </text>
    </comment>
  </commentList>
</comments>
</file>

<file path=xl/sharedStrings.xml><?xml version="1.0" encoding="utf-8"?>
<sst xmlns="http://schemas.openxmlformats.org/spreadsheetml/2006/main" count="13" uniqueCount="13">
  <si>
    <t>Дата</t>
  </si>
  <si>
    <t>Кол-во дней после достижения финишного приза</t>
  </si>
  <si>
    <t>Вес старт, кг</t>
  </si>
  <si>
    <t>Вес финиш, кг</t>
  </si>
  <si>
    <t>Вес фактический, кг</t>
  </si>
  <si>
    <t>Результат, кг</t>
  </si>
  <si>
    <t>Шаг для приза, кг</t>
  </si>
  <si>
    <t>Наименование приза</t>
  </si>
  <si>
    <t>Кол-во призов</t>
  </si>
  <si>
    <t>Приз</t>
  </si>
  <si>
    <t>Осталось до приза, кг</t>
  </si>
  <si>
    <t>Округление</t>
  </si>
  <si>
    <t>шоколадка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</si>
</sst>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color rgb="FF000000"/>
      <name val="Calibri"/>
    </font>
    <font>
      <sz val="10"/>
      <color rgb="FF000000"/>
      <name val="Calibri"/>
      <family val="2"/>
      <charset val="204"/>
    </font>
    <font>
      <b/>
      <sz val="10"/>
      <color rgb="FFFFFF00"/>
      <name val="Calibri"/>
      <family val="2"/>
      <charset val="204"/>
    </font>
    <font>
      <b/>
      <sz val="10"/>
      <color rgb="FF000000"/>
      <name val="Calibri"/>
      <family val="2"/>
      <charset val="204"/>
    </font>
    <font>
      <b/>
      <sz val="10"/>
      <name val="Calibri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</fonts>
  <fills count="11">
    <fill>
      <patternFill patternType="none"/>
    </fill>
    <fill>
      <patternFill patternType="gray125"/>
    </fill>
    <fill>
      <patternFill patternType="solid">
        <fgColor rgb="FFFDEADA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2" borderId="0" xfId="0" applyFill="1" applyAlignment="1"/>
    <xf numFmtId="0" fontId="0" fillId="2" borderId="0" xfId="0" applyNumberFormat="1" applyFill="1" applyAlignment="1"/>
    <xf numFmtId="0" fontId="0" fillId="3" borderId="0" xfId="0" applyFill="1" applyAlignment="1"/>
    <xf numFmtId="0" fontId="0" fillId="4" borderId="0" xfId="0" applyFill="1" applyAlignment="1"/>
    <xf numFmtId="0" fontId="1" fillId="5" borderId="0" xfId="0" applyFont="1" applyFill="1" applyAlignment="1"/>
    <xf numFmtId="0" fontId="1" fillId="6" borderId="0" xfId="0" applyFont="1" applyFill="1" applyAlignment="1"/>
    <xf numFmtId="0" fontId="0" fillId="7" borderId="0" xfId="0" applyFill="1" applyAlignment="1"/>
    <xf numFmtId="0" fontId="1" fillId="8" borderId="0" xfId="0" applyFont="1" applyFill="1" applyAlignment="1"/>
    <xf numFmtId="0" fontId="2" fillId="9" borderId="0" xfId="0" applyFont="1" applyFill="1" applyAlignment="1"/>
    <xf numFmtId="0" fontId="3" fillId="9" borderId="0" xfId="0" applyFont="1" applyFill="1" applyAlignment="1"/>
    <xf numFmtId="0" fontId="2" fillId="10" borderId="0" xfId="0" applyFont="1" applyFill="1" applyAlignment="1"/>
    <xf numFmtId="0" fontId="0" fillId="0" borderId="0" xfId="0" applyAlignment="1"/>
    <xf numFmtId="14" fontId="0" fillId="0" borderId="0" xfId="0" applyNumberFormat="1" applyAlignment="1"/>
    <xf numFmtId="0" fontId="0" fillId="0" borderId="0" xfId="0" applyNumberFormat="1" applyAlignment="1"/>
    <xf numFmtId="0" fontId="1" fillId="0" borderId="0" xfId="0" applyFont="1" applyAlignment="1"/>
  </cellXfs>
  <cellStyles count="1">
    <cellStyle name="Обычный" xfId="0" builtinId="0"/>
  </cellStyles>
  <dxfs count="1"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13"/>
  <sheetViews>
    <sheetView tabSelected="1" zoomScale="130" zoomScaleNormal="130" workbookViewId="0">
      <selection activeCell="E3" sqref="E3"/>
    </sheetView>
  </sheetViews>
  <sheetFormatPr defaultRowHeight="13" x14ac:dyDescent="0.3"/>
  <cols>
    <col min="1" max="1" width="11.09765625" style="12" customWidth="1"/>
    <col min="2" max="2" width="12.69921875" style="14" customWidth="1"/>
    <col min="3" max="3" width="12.59765625" style="12" customWidth="1"/>
    <col min="4" max="4" width="14" style="12" customWidth="1"/>
    <col min="5" max="5" width="19.796875" style="12" customWidth="1"/>
    <col min="6" max="6" width="11.8984375" style="12" customWidth="1"/>
    <col min="7" max="7" width="16" style="12" customWidth="1"/>
    <col min="8" max="8" width="19.796875" style="12" customWidth="1"/>
    <col min="9" max="10" width="13.59765625" style="12" customWidth="1"/>
    <col min="11" max="11" width="20.09765625" style="12" customWidth="1"/>
    <col min="12" max="12" width="10.59765625" style="12" customWidth="1"/>
    <col min="13" max="16384" width="8.796875" style="12"/>
  </cols>
  <sheetData>
    <row r="1" spans="1:12" x14ac:dyDescent="0.3">
      <c r="A1" s="1" t="s">
        <v>0</v>
      </c>
      <c r="B1" s="2" t="s">
        <v>1</v>
      </c>
      <c r="C1" s="3" t="s">
        <v>2</v>
      </c>
      <c r="D1" s="4" t="s">
        <v>3</v>
      </c>
      <c r="E1" s="5" t="s">
        <v>4</v>
      </c>
      <c r="F1" s="6" t="s">
        <v>5</v>
      </c>
      <c r="G1" s="7" t="s">
        <v>6</v>
      </c>
      <c r="H1" s="8" t="s">
        <v>7</v>
      </c>
      <c r="I1" s="9" t="s">
        <v>8</v>
      </c>
      <c r="J1" s="10" t="s">
        <v>9</v>
      </c>
      <c r="K1" s="11" t="s">
        <v>10</v>
      </c>
      <c r="L1" s="12" t="s">
        <v>11</v>
      </c>
    </row>
    <row r="2" spans="1:12" x14ac:dyDescent="0.3">
      <c r="A2" s="13">
        <v>42829</v>
      </c>
      <c r="B2" s="14">
        <v>7</v>
      </c>
      <c r="C2" s="12">
        <v>75.3</v>
      </c>
      <c r="D2" s="12">
        <v>70</v>
      </c>
      <c r="E2" s="12">
        <v>75.3</v>
      </c>
      <c r="F2" s="12">
        <f>ROUND(IF(E2&gt;0,E2-$C$2,0),1)</f>
        <v>0</v>
      </c>
      <c r="G2" s="12">
        <v>0.2</v>
      </c>
      <c r="H2" s="15" t="s">
        <v>12</v>
      </c>
      <c r="I2" s="12">
        <f>MAX(0,INT((C$2-E2)/G$2)-SUM(I$1:I1))</f>
        <v>0</v>
      </c>
      <c r="J2" s="15" t="str">
        <f>IF(I2,H$2,"")</f>
        <v/>
      </c>
      <c r="K2" s="12">
        <f>G$2-(C$2-SUM(I$1:I2)*G$2-E2)</f>
        <v>0.2</v>
      </c>
      <c r="L2" s="12">
        <f>ROUND(K2,1)</f>
        <v>0.2</v>
      </c>
    </row>
    <row r="3" spans="1:12" x14ac:dyDescent="0.3">
      <c r="A3" s="13">
        <v>42830</v>
      </c>
      <c r="E3" s="12">
        <v>75</v>
      </c>
      <c r="F3" s="12">
        <f t="shared" ref="F3:F13" si="0">ROUND(IF(E3&gt;0,E3-$C$2,0),1)</f>
        <v>-0.3</v>
      </c>
      <c r="I3" s="12">
        <f>MAX(0,INT((C$2-E3)/G$2)-SUM(I$1:I2))</f>
        <v>1</v>
      </c>
      <c r="J3" s="15" t="str">
        <f>IF(I3,H$2,"")</f>
        <v>шоколадка</v>
      </c>
      <c r="K3" s="12">
        <f>G$2-(C$2-SUM(I$1:I3)*G$2-E3)</f>
        <v>0.1000000000000057</v>
      </c>
      <c r="L3" s="12">
        <f t="shared" ref="L3:L13" si="1">ROUND(K3,1)</f>
        <v>0.1</v>
      </c>
    </row>
    <row r="4" spans="1:12" x14ac:dyDescent="0.3">
      <c r="A4" s="13">
        <v>42831</v>
      </c>
      <c r="E4" s="12">
        <v>74.900000000000006</v>
      </c>
      <c r="F4" s="12">
        <f t="shared" si="0"/>
        <v>-0.4</v>
      </c>
      <c r="I4" s="12">
        <f>MAX(0,INT((C$2-E4)/G$2)-SUM(I$1:I3))</f>
        <v>0</v>
      </c>
      <c r="J4" s="15" t="str">
        <f t="shared" ref="J4:J12" si="2">IF(I4,H$2,"")</f>
        <v/>
      </c>
      <c r="K4" s="12">
        <f>G$2-(C$2-SUM(I$1:I4)*G$2-E4)</f>
        <v>1.1379786002407855E-14</v>
      </c>
      <c r="L4" s="12">
        <f t="shared" si="1"/>
        <v>0</v>
      </c>
    </row>
    <row r="5" spans="1:12" x14ac:dyDescent="0.3">
      <c r="A5" s="13">
        <v>42832</v>
      </c>
      <c r="E5" s="12">
        <v>75.2</v>
      </c>
      <c r="F5" s="12">
        <f t="shared" si="0"/>
        <v>-0.1</v>
      </c>
      <c r="I5" s="12">
        <f>MAX(0,INT((C$2-E5)/G$2)-SUM(I$1:I4))</f>
        <v>0</v>
      </c>
      <c r="J5" s="15" t="str">
        <f t="shared" si="2"/>
        <v/>
      </c>
      <c r="K5" s="12">
        <f>G$2-(C$2-SUM(I$1:I5)*G$2-E5)</f>
        <v>0.30000000000000854</v>
      </c>
      <c r="L5" s="12">
        <f t="shared" si="1"/>
        <v>0.3</v>
      </c>
    </row>
    <row r="6" spans="1:12" x14ac:dyDescent="0.3">
      <c r="A6" s="13">
        <v>42833</v>
      </c>
      <c r="E6" s="12">
        <v>75.2</v>
      </c>
      <c r="F6" s="12">
        <f t="shared" si="0"/>
        <v>-0.1</v>
      </c>
      <c r="I6" s="12">
        <f>MAX(0,INT((C$2-E6)/G$2)-SUM(I$1:I5))</f>
        <v>0</v>
      </c>
      <c r="J6" s="15" t="str">
        <f t="shared" si="2"/>
        <v/>
      </c>
      <c r="K6" s="12">
        <f>G$2-(C$2-SUM(I$1:I6)*G$2-E6)</f>
        <v>0.30000000000000854</v>
      </c>
      <c r="L6" s="12">
        <f t="shared" si="1"/>
        <v>0.3</v>
      </c>
    </row>
    <row r="7" spans="1:12" x14ac:dyDescent="0.3">
      <c r="A7" s="13">
        <v>42834</v>
      </c>
      <c r="E7" s="12">
        <v>75.2</v>
      </c>
      <c r="F7" s="12">
        <f t="shared" si="0"/>
        <v>-0.1</v>
      </c>
      <c r="I7" s="12">
        <f>MAX(0,INT((C$2-E7)/G$2)-SUM(I$1:I6))</f>
        <v>0</v>
      </c>
      <c r="J7" s="15" t="str">
        <f t="shared" si="2"/>
        <v/>
      </c>
      <c r="K7" s="12">
        <f>G$2-(C$2-SUM(I$1:I7)*G$2-E7)</f>
        <v>0.30000000000000854</v>
      </c>
      <c r="L7" s="12">
        <f t="shared" si="1"/>
        <v>0.3</v>
      </c>
    </row>
    <row r="8" spans="1:12" x14ac:dyDescent="0.3">
      <c r="A8" s="13">
        <v>42835</v>
      </c>
      <c r="E8" s="12">
        <v>74.599999999999994</v>
      </c>
      <c r="F8" s="12">
        <f t="shared" si="0"/>
        <v>-0.7</v>
      </c>
      <c r="I8" s="12">
        <f>MAX(0,INT((C$2-E8)/G$2)-SUM(I$1:I7))</f>
        <v>2</v>
      </c>
      <c r="J8" s="15" t="str">
        <f t="shared" si="2"/>
        <v>шоколадка</v>
      </c>
      <c r="K8" s="12">
        <f>G$2-(C$2-SUM(I$1:I8)*G$2-E8)</f>
        <v>9.9999999999991485E-2</v>
      </c>
      <c r="L8" s="12">
        <f t="shared" si="1"/>
        <v>0.1</v>
      </c>
    </row>
    <row r="9" spans="1:12" x14ac:dyDescent="0.3">
      <c r="A9" s="13">
        <v>42836</v>
      </c>
      <c r="E9" s="12">
        <v>74.5</v>
      </c>
      <c r="F9" s="12">
        <f t="shared" si="0"/>
        <v>-0.8</v>
      </c>
      <c r="I9" s="12">
        <f>MAX(0,INT((C$2-E9)/G$2)-SUM(I$1:I8))</f>
        <v>0</v>
      </c>
      <c r="J9" s="15" t="str">
        <f t="shared" si="2"/>
        <v/>
      </c>
      <c r="K9" s="12">
        <f>G$2-(C$2-SUM(I$1:I9)*G$2-E9)</f>
        <v>-2.8310687127941492E-15</v>
      </c>
      <c r="L9" s="12">
        <f t="shared" si="1"/>
        <v>0</v>
      </c>
    </row>
    <row r="10" spans="1:12" x14ac:dyDescent="0.3">
      <c r="A10" s="13">
        <v>42837</v>
      </c>
      <c r="F10" s="12">
        <f t="shared" si="0"/>
        <v>0</v>
      </c>
      <c r="I10" s="12">
        <f>MAX(0,INT((C$2-E10)/G$2)-SUM(I$1:I9))</f>
        <v>373</v>
      </c>
      <c r="J10" s="15" t="str">
        <f t="shared" si="2"/>
        <v>шоколадка</v>
      </c>
      <c r="K10" s="12">
        <f>G$2-(C$2-SUM(I$1:I10)*G$2-E10)</f>
        <v>0.1000000000000057</v>
      </c>
      <c r="L10" s="12">
        <f t="shared" si="1"/>
        <v>0.1</v>
      </c>
    </row>
    <row r="11" spans="1:12" x14ac:dyDescent="0.3">
      <c r="A11" s="13">
        <v>42838</v>
      </c>
      <c r="F11" s="12">
        <f t="shared" si="0"/>
        <v>0</v>
      </c>
      <c r="I11" s="12">
        <f>MAX(0,INT((C$2-E11)/G$2)-SUM(I$1:I10))</f>
        <v>0</v>
      </c>
      <c r="J11" s="15" t="str">
        <f t="shared" si="2"/>
        <v/>
      </c>
      <c r="K11" s="12">
        <f>G$2-(C$2-SUM(I$1:I11)*G$2-E11)</f>
        <v>0.1000000000000057</v>
      </c>
      <c r="L11" s="12">
        <f t="shared" si="1"/>
        <v>0.1</v>
      </c>
    </row>
    <row r="12" spans="1:12" x14ac:dyDescent="0.3">
      <c r="A12" s="13">
        <v>42839</v>
      </c>
      <c r="F12" s="12">
        <f t="shared" si="0"/>
        <v>0</v>
      </c>
      <c r="I12" s="12">
        <f>MAX(0,INT((C$2-E12)/G$2)-SUM(I$1:I11))</f>
        <v>0</v>
      </c>
      <c r="J12" s="15" t="str">
        <f t="shared" si="2"/>
        <v/>
      </c>
      <c r="K12" s="12">
        <f>G$2-(C$2-SUM(I$1:I12)*G$2-E12)</f>
        <v>0.1000000000000057</v>
      </c>
      <c r="L12" s="12">
        <f t="shared" si="1"/>
        <v>0.1</v>
      </c>
    </row>
    <row r="13" spans="1:12" x14ac:dyDescent="0.3">
      <c r="F13" s="12">
        <f t="shared" si="0"/>
        <v>0</v>
      </c>
      <c r="I13" s="12">
        <f>MAX(0,INT((C$2-E13)/G$2)-SUM(I$1:I12))</f>
        <v>0</v>
      </c>
      <c r="K13" s="12">
        <f>G$2-(C$2-SUM(I$1:I13)*G$2-E13)</f>
        <v>0.1000000000000057</v>
      </c>
      <c r="L13" s="12">
        <f t="shared" si="1"/>
        <v>0.1</v>
      </c>
    </row>
  </sheetData>
  <autoFilter ref="A1:E2"/>
  <conditionalFormatting sqref="I2:I13">
    <cfRule type="cellIs" dxfId="0" priority="1" operator="greaterThan">
      <formula>0</formula>
    </cfRule>
  </conditionalFormatting>
  <pageMargins left="0" right="0" top="0" bottom="0" header="0" footer="0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Жираф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2017-04-14T06:05:03Z</dcterms:created>
  <dcterms:modified xsi:type="dcterms:W3CDTF">2017-04-14T06:06:33Z</dcterms:modified>
</cp:coreProperties>
</file>