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Download\"/>
    </mc:Choice>
  </mc:AlternateContent>
  <bookViews>
    <workbookView xWindow="0" yWindow="0" windowWidth="25600" windowHeight="10320"/>
  </bookViews>
  <sheets>
    <sheet name="Лист" sheetId="3" r:id="rId1"/>
  </sheets>
  <definedNames>
    <definedName name="_xlnm._FilterDatabase" localSheetId="0" hidden="1">Лист!$A$1:$E$2</definedName>
  </definedNames>
  <calcPr calcId="152511"/>
</workbook>
</file>

<file path=xl/calcChain.xml><?xml version="1.0" encoding="utf-8"?>
<calcChain xmlns="http://schemas.openxmlformats.org/spreadsheetml/2006/main">
  <c r="N3" i="3" l="1"/>
  <c r="N4" i="3"/>
  <c r="O4" i="3" s="1"/>
  <c r="N5" i="3"/>
  <c r="N6" i="3"/>
  <c r="N7" i="3"/>
  <c r="O7" i="3" s="1"/>
  <c r="N8" i="3"/>
  <c r="N9" i="3"/>
  <c r="N2" i="3"/>
  <c r="O9" i="3" l="1"/>
  <c r="O5" i="3"/>
  <c r="O6" i="3"/>
  <c r="O8" i="3"/>
  <c r="O3" i="3"/>
  <c r="F9" i="3"/>
  <c r="L9" i="3" s="1"/>
  <c r="M9" i="3" s="1"/>
  <c r="F8" i="3" l="1"/>
  <c r="K8" i="3" l="1" a="1"/>
  <c r="K8" i="3" s="1"/>
  <c r="L8" i="3"/>
  <c r="M8" i="3" s="1"/>
  <c r="F3" i="3"/>
  <c r="F4" i="3"/>
  <c r="F5" i="3"/>
  <c r="F6" i="3"/>
  <c r="F7" i="3"/>
  <c r="F2" i="3"/>
  <c r="K7" i="3" l="1" a="1"/>
  <c r="K7" i="3" s="1"/>
  <c r="L7" i="3"/>
  <c r="M7" i="3" s="1"/>
  <c r="K2" i="3" a="1"/>
  <c r="K2" i="3" s="1"/>
  <c r="L2" i="3"/>
  <c r="M2" i="3" s="1"/>
  <c r="K9" i="3" a="1"/>
  <c r="K9" i="3" s="1"/>
  <c r="K6" i="3" a="1"/>
  <c r="K6" i="3" s="1"/>
  <c r="L6" i="3"/>
  <c r="M6" i="3" s="1"/>
  <c r="K5" i="3" a="1"/>
  <c r="K5" i="3" s="1"/>
  <c r="L5" i="3"/>
  <c r="M5" i="3" s="1"/>
  <c r="K4" i="3" a="1"/>
  <c r="K4" i="3" s="1"/>
  <c r="L4" i="3"/>
  <c r="M4" i="3" s="1"/>
  <c r="K3" i="3" a="1"/>
  <c r="K3" i="3" s="1"/>
  <c r="L3" i="3"/>
  <c r="M3" i="3" s="1"/>
</calcChain>
</file>

<file path=xl/comments1.xml><?xml version="1.0" encoding="utf-8"?>
<comments xmlns="http://schemas.openxmlformats.org/spreadsheetml/2006/main">
  <authors>
    <author>Пользователь</author>
    <author>1</author>
  </authors>
  <commentList>
    <comment ref="A1" authorId="0" shapeId="0">
      <text>
        <r>
          <rPr>
            <b/>
            <sz val="10"/>
            <rFont val="Calibri"/>
          </rPr>
          <t>Пользователь:</t>
        </r>
        <r>
          <rPr>
            <sz val="10"/>
            <color rgb="FF000000"/>
            <rFont val="Calibri"/>
          </rPr>
          <t xml:space="preserve"> </t>
        </r>
      </text>
    </comment>
    <comment ref="B1" authorId="1" shapeId="0">
      <text>
        <r>
          <rPr>
            <b/>
            <sz val="9"/>
            <color indexed="81"/>
            <rFont val="Tahoma"/>
            <family val="2"/>
            <charset val="204"/>
          </rPr>
          <t>1:</t>
        </r>
        <r>
          <rPr>
            <sz val="9"/>
            <color indexed="81"/>
            <rFont val="Tahoma"/>
            <family val="2"/>
            <charset val="204"/>
          </rPr>
          <t xml:space="preserve">
После достижения финишного веса приз выдаётся раз в 7 дней, при условии, если вес не увеличивается на шаг.</t>
        </r>
      </text>
    </comment>
  </commentList>
</comments>
</file>

<file path=xl/sharedStrings.xml><?xml version="1.0" encoding="utf-8"?>
<sst xmlns="http://schemas.openxmlformats.org/spreadsheetml/2006/main" count="16" uniqueCount="11">
  <si>
    <t>Дата</t>
  </si>
  <si>
    <t>шоколадка</t>
  </si>
  <si>
    <t>Приз</t>
  </si>
  <si>
    <t>Результат, кг</t>
  </si>
  <si>
    <t>Наименование приза</t>
  </si>
  <si>
    <t>Вес старт, кг</t>
  </si>
  <si>
    <t>Вес финиш, кг</t>
  </si>
  <si>
    <t>Шаг для приза, кг</t>
  </si>
  <si>
    <t>Кол-во призов</t>
  </si>
  <si>
    <t>Кол-во дней после достижения финишного приза</t>
  </si>
  <si>
    <t>Вес фактический, кг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</si>
</sst>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Calibri"/>
    </font>
    <font>
      <b/>
      <sz val="10"/>
      <name val="Calibri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0"/>
      <color rgb="FFFFFF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DEADA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 applyAlignment="1"/>
    <xf numFmtId="0" fontId="0" fillId="3" borderId="0" xfId="0" applyFill="1" applyAlignment="1"/>
    <xf numFmtId="14" fontId="0" fillId="0" borderId="0" xfId="0" applyNumberFormat="1" applyAlignment="1"/>
    <xf numFmtId="0" fontId="2" fillId="0" borderId="0" xfId="0" applyFont="1" applyAlignment="1"/>
    <xf numFmtId="0" fontId="0" fillId="4" borderId="0" xfId="0" applyFill="1" applyAlignment="1"/>
    <xf numFmtId="0" fontId="0" fillId="6" borderId="0" xfId="0" applyFill="1" applyAlignment="1"/>
    <xf numFmtId="0" fontId="2" fillId="5" borderId="0" xfId="0" applyFont="1" applyFill="1" applyAlignment="1"/>
    <xf numFmtId="0" fontId="3" fillId="7" borderId="0" xfId="0" applyFont="1" applyFill="1" applyAlignment="1"/>
    <xf numFmtId="0" fontId="0" fillId="3" borderId="0" xfId="0" applyNumberFormat="1" applyFill="1" applyAlignment="1"/>
    <xf numFmtId="0" fontId="0" fillId="0" borderId="0" xfId="0" applyNumberFormat="1" applyAlignment="1"/>
    <xf numFmtId="0" fontId="2" fillId="2" borderId="0" xfId="0" applyFont="1" applyFill="1" applyAlignment="1"/>
    <xf numFmtId="0" fontId="3" fillId="8" borderId="0" xfId="0" applyFont="1" applyFill="1" applyAlignment="1"/>
    <xf numFmtId="0" fontId="2" fillId="9" borderId="0" xfId="0" applyFont="1" applyFill="1" applyAlignment="1"/>
    <xf numFmtId="0" fontId="0" fillId="10" borderId="0" xfId="0" applyFill="1" applyAlignment="1"/>
    <xf numFmtId="0" fontId="6" fillId="7" borderId="0" xfId="0" applyFont="1" applyFill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9"/>
  <sheetViews>
    <sheetView tabSelected="1" topLeftCell="C1" zoomScale="145" zoomScaleNormal="145" workbookViewId="0">
      <pane ySplit="1" topLeftCell="A2" activePane="bottomLeft" state="frozen"/>
      <selection pane="bottomLeft" activeCell="K9" sqref="K9"/>
    </sheetView>
  </sheetViews>
  <sheetFormatPr defaultRowHeight="13" x14ac:dyDescent="0.3"/>
  <cols>
    <col min="1" max="1" width="11.09765625" customWidth="1"/>
    <col min="2" max="2" width="12.69921875" style="9" customWidth="1"/>
    <col min="3" max="3" width="12.59765625" customWidth="1"/>
    <col min="4" max="4" width="14" customWidth="1"/>
    <col min="5" max="5" width="19.796875" customWidth="1"/>
    <col min="6" max="6" width="11.8984375" customWidth="1"/>
    <col min="7" max="7" width="16" customWidth="1"/>
    <col min="8" max="8" width="19.796875" customWidth="1"/>
    <col min="9" max="10" width="13.59765625" customWidth="1"/>
    <col min="11" max="11" width="9.59765625" customWidth="1"/>
    <col min="12" max="12" width="6" customWidth="1"/>
    <col min="13" max="13" width="6.09765625" customWidth="1"/>
    <col min="14" max="14" width="5.59765625" customWidth="1"/>
    <col min="15" max="15" width="6.3984375" customWidth="1"/>
  </cols>
  <sheetData>
    <row r="1" spans="1:15" x14ac:dyDescent="0.3">
      <c r="A1" s="1" t="s">
        <v>0</v>
      </c>
      <c r="B1" s="8" t="s">
        <v>9</v>
      </c>
      <c r="C1" s="4" t="s">
        <v>5</v>
      </c>
      <c r="D1" s="5" t="s">
        <v>6</v>
      </c>
      <c r="E1" s="10" t="s">
        <v>10</v>
      </c>
      <c r="F1" s="6" t="s">
        <v>3</v>
      </c>
      <c r="G1" s="13" t="s">
        <v>7</v>
      </c>
      <c r="H1" s="12" t="s">
        <v>4</v>
      </c>
      <c r="I1" s="14" t="s">
        <v>8</v>
      </c>
      <c r="J1" s="7" t="s">
        <v>2</v>
      </c>
      <c r="K1" s="11" t="s">
        <v>2</v>
      </c>
    </row>
    <row r="2" spans="1:15" x14ac:dyDescent="0.3">
      <c r="A2" s="2">
        <v>42829</v>
      </c>
      <c r="B2" s="9">
        <v>7</v>
      </c>
      <c r="C2">
        <v>79.900000000000006</v>
      </c>
      <c r="D2">
        <v>70</v>
      </c>
      <c r="E2">
        <v>79.900000000000006</v>
      </c>
      <c r="F2">
        <f>ROUND(IF(E2&gt;0,E2-$C$2,0),1)</f>
        <v>0</v>
      </c>
      <c r="G2">
        <v>0.2</v>
      </c>
      <c r="H2" s="3" t="s">
        <v>1</v>
      </c>
      <c r="I2" s="3"/>
      <c r="J2" s="3"/>
      <c r="K2" t="str">
        <f t="array" aca="1" ref="K2" ca="1">IF(AND(OR(F2=-0.2*ROW(OFFSET($A$1,,,100))),COUNTIF($F$2:F2,F2)=1),$H$2,"")</f>
        <v/>
      </c>
      <c r="L2">
        <f t="shared" ref="L2:L9" si="0">F2/0.2</f>
        <v>0</v>
      </c>
      <c r="M2">
        <f t="shared" ref="M2:M7" si="1">ROUNDDOWN(L2,0)</f>
        <v>0</v>
      </c>
      <c r="N2">
        <f>E2</f>
        <v>79.900000000000006</v>
      </c>
    </row>
    <row r="3" spans="1:15" x14ac:dyDescent="0.3">
      <c r="A3" s="2">
        <v>42830</v>
      </c>
      <c r="E3">
        <v>79.7</v>
      </c>
      <c r="F3">
        <f t="shared" ref="F3:F8" si="2">ROUND(IF(E3&gt;0,E3-$C$2,0),1)</f>
        <v>-0.2</v>
      </c>
      <c r="I3">
        <v>1</v>
      </c>
      <c r="J3" s="3" t="s">
        <v>1</v>
      </c>
      <c r="K3" t="str">
        <f t="array" aca="1" ref="K3" ca="1">IF(AND(OR(F3=-0.2*ROW(OFFSET($A$1,,,100))),COUNTIF($F$2:F3,F3)=1),$H$2,"")</f>
        <v>шоколадка</v>
      </c>
      <c r="L3">
        <f t="shared" si="0"/>
        <v>-1</v>
      </c>
      <c r="M3">
        <f t="shared" si="1"/>
        <v>-1</v>
      </c>
      <c r="N3">
        <f t="shared" ref="N3:N9" si="3">E3</f>
        <v>79.7</v>
      </c>
      <c r="O3">
        <f>N3-N2</f>
        <v>-0.20000000000000284</v>
      </c>
    </row>
    <row r="4" spans="1:15" x14ac:dyDescent="0.3">
      <c r="A4" s="2">
        <v>42831</v>
      </c>
      <c r="E4">
        <v>80</v>
      </c>
      <c r="F4">
        <f t="shared" si="2"/>
        <v>0.1</v>
      </c>
      <c r="K4" t="str">
        <f t="array" aca="1" ref="K4" ca="1">IF(AND(OR(F4=-0.2*ROW(OFFSET($A$1,,,100))),COUNTIF($F$2:F4,F4)=1),$H$2,"")</f>
        <v/>
      </c>
      <c r="L4">
        <f t="shared" si="0"/>
        <v>0.5</v>
      </c>
      <c r="M4">
        <f t="shared" si="1"/>
        <v>0</v>
      </c>
      <c r="N4">
        <f t="shared" si="3"/>
        <v>80</v>
      </c>
      <c r="O4">
        <f t="shared" ref="O4:O9" si="4">N4-N3</f>
        <v>0.29999999999999716</v>
      </c>
    </row>
    <row r="5" spans="1:15" x14ac:dyDescent="0.3">
      <c r="A5" s="2">
        <v>42832</v>
      </c>
      <c r="E5">
        <v>79.8</v>
      </c>
      <c r="F5">
        <f t="shared" si="2"/>
        <v>-0.1</v>
      </c>
      <c r="K5" t="str">
        <f t="array" aca="1" ref="K5" ca="1">IF(AND(OR(F5=-0.2*ROW(OFFSET($A$1,,,100))),COUNTIF($F$2:F5,F5)=1),$H$2,"")</f>
        <v/>
      </c>
      <c r="L5">
        <f t="shared" si="0"/>
        <v>-0.5</v>
      </c>
      <c r="M5">
        <f t="shared" si="1"/>
        <v>0</v>
      </c>
      <c r="N5">
        <f t="shared" si="3"/>
        <v>79.8</v>
      </c>
      <c r="O5">
        <f t="shared" si="4"/>
        <v>-0.20000000000000284</v>
      </c>
    </row>
    <row r="6" spans="1:15" x14ac:dyDescent="0.3">
      <c r="A6" s="2">
        <v>42833</v>
      </c>
      <c r="E6">
        <v>79.599999999999994</v>
      </c>
      <c r="F6">
        <f t="shared" si="2"/>
        <v>-0.3</v>
      </c>
      <c r="K6" t="str">
        <f t="array" aca="1" ref="K6" ca="1">IF(AND(OR(F6=-0.2*ROW(OFFSET($A$1,,,100))),COUNTIF($F$2:F6,F6)=1),$H$2,"")</f>
        <v/>
      </c>
      <c r="L6">
        <f t="shared" si="0"/>
        <v>-1.4999999999999998</v>
      </c>
      <c r="M6">
        <f t="shared" si="1"/>
        <v>-1</v>
      </c>
      <c r="N6">
        <f t="shared" si="3"/>
        <v>79.599999999999994</v>
      </c>
      <c r="O6">
        <f t="shared" si="4"/>
        <v>-0.20000000000000284</v>
      </c>
    </row>
    <row r="7" spans="1:15" x14ac:dyDescent="0.3">
      <c r="A7" s="2">
        <v>42834</v>
      </c>
      <c r="E7">
        <v>79.5</v>
      </c>
      <c r="F7">
        <f t="shared" si="2"/>
        <v>-0.4</v>
      </c>
      <c r="I7">
        <v>1</v>
      </c>
      <c r="J7" s="3" t="s">
        <v>1</v>
      </c>
      <c r="K7" t="str">
        <f t="array" aca="1" ref="K7" ca="1">IF(AND(OR(F7=-0.2*ROW(OFFSET($A$1,,,100))),COUNTIF($F$2:F7,F7)=1),$H$2,"")</f>
        <v>шоколадка</v>
      </c>
      <c r="L7">
        <f t="shared" si="0"/>
        <v>-2</v>
      </c>
      <c r="M7">
        <f t="shared" si="1"/>
        <v>-2</v>
      </c>
      <c r="N7">
        <f t="shared" si="3"/>
        <v>79.5</v>
      </c>
      <c r="O7">
        <f t="shared" si="4"/>
        <v>-9.9999999999994316E-2</v>
      </c>
    </row>
    <row r="8" spans="1:15" x14ac:dyDescent="0.3">
      <c r="A8" s="2">
        <v>42835</v>
      </c>
      <c r="E8">
        <v>79.2</v>
      </c>
      <c r="F8">
        <f t="shared" si="2"/>
        <v>-0.7</v>
      </c>
      <c r="I8">
        <v>1</v>
      </c>
      <c r="J8" s="3" t="s">
        <v>1</v>
      </c>
      <c r="K8" t="str">
        <f t="array" aca="1" ref="K8" ca="1">IF(AND(OR(F8=-0.2*ROW(OFFSET($A$1,,,100))),COUNTIF($F$2:F8,F8)=1),$H$2,"")</f>
        <v/>
      </c>
      <c r="L8">
        <f t="shared" si="0"/>
        <v>-3.4999999999999996</v>
      </c>
      <c r="M8">
        <f>ROUNDDOWN(L8,0)</f>
        <v>-3</v>
      </c>
      <c r="N8">
        <f t="shared" si="3"/>
        <v>79.2</v>
      </c>
      <c r="O8">
        <f t="shared" si="4"/>
        <v>-0.29999999999999716</v>
      </c>
    </row>
    <row r="9" spans="1:15" x14ac:dyDescent="0.3">
      <c r="A9" s="2">
        <v>42836</v>
      </c>
      <c r="E9">
        <v>78.7</v>
      </c>
      <c r="F9">
        <f t="shared" ref="F9" si="5">ROUND(IF(E9&gt;0,E9-$C$2,0),1)</f>
        <v>-1.2</v>
      </c>
      <c r="I9">
        <v>2</v>
      </c>
      <c r="J9" s="3" t="s">
        <v>1</v>
      </c>
      <c r="K9" t="str">
        <f t="array" aca="1" ref="K9" ca="1">IF(AND(OR(F9=-0.2*ROW(OFFSET($A$1,,,100))),COUNTIF($F$2:F9,F9)=1),$H$2,"")</f>
        <v>шоколадка</v>
      </c>
      <c r="L9">
        <f t="shared" si="0"/>
        <v>-5.9999999999999991</v>
      </c>
      <c r="M9">
        <f>ROUNDDOWN(L9,0)</f>
        <v>-6</v>
      </c>
      <c r="N9">
        <f t="shared" si="3"/>
        <v>78.7</v>
      </c>
      <c r="O9">
        <f t="shared" si="4"/>
        <v>-0.5</v>
      </c>
    </row>
  </sheetData>
  <autoFilter ref="A1:E2"/>
  <pageMargins left="0" right="0" top="0" bottom="0" header="0" footer="0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1</cp:lastModifiedBy>
  <cp:revision/>
  <dcterms:created xsi:type="dcterms:W3CDTF">2016-06-19T00:20:41Z</dcterms:created>
  <dcterms:modified xsi:type="dcterms:W3CDTF">2017-04-11T23:53:47Z</dcterms:modified>
</cp:coreProperties>
</file>