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1610" windowHeight="9300"/>
  </bookViews>
  <sheets>
    <sheet name="Лист1" sheetId="2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O2" i="2" l="1"/>
  <c r="P2" i="2"/>
  <c r="Q2" i="2"/>
  <c r="R2" i="2"/>
  <c r="S2" i="2"/>
  <c r="T2" i="2"/>
  <c r="U2" i="2"/>
  <c r="O3" i="2"/>
  <c r="P3" i="2"/>
  <c r="Q3" i="2"/>
  <c r="R3" i="2"/>
  <c r="S3" i="2"/>
  <c r="T3" i="2"/>
  <c r="U3" i="2"/>
  <c r="O4" i="2"/>
  <c r="P4" i="2"/>
  <c r="Q4" i="2"/>
  <c r="R4" i="2"/>
  <c r="S4" i="2"/>
  <c r="T4" i="2"/>
  <c r="U4" i="2"/>
  <c r="O5" i="2"/>
  <c r="P5" i="2"/>
  <c r="Q5" i="2"/>
  <c r="R5" i="2"/>
  <c r="S5" i="2"/>
  <c r="T5" i="2"/>
  <c r="U5" i="2"/>
  <c r="O6" i="2"/>
  <c r="P6" i="2"/>
  <c r="Q6" i="2"/>
  <c r="R6" i="2"/>
  <c r="S6" i="2"/>
  <c r="T6" i="2"/>
  <c r="U6" i="2"/>
  <c r="N3" i="2"/>
  <c r="N4" i="2"/>
  <c r="N5" i="2"/>
  <c r="N6" i="2"/>
  <c r="N2" i="2"/>
</calcChain>
</file>

<file path=xl/sharedStrings.xml><?xml version="1.0" encoding="utf-8"?>
<sst xmlns="http://schemas.openxmlformats.org/spreadsheetml/2006/main" count="67" uniqueCount="29">
  <si>
    <t>14081</t>
  </si>
  <si>
    <t>Фрунзенский</t>
  </si>
  <si>
    <t>ул. Боровая, 57</t>
  </si>
  <si>
    <t>295</t>
  </si>
  <si>
    <t>Загребский бул.,2</t>
  </si>
  <si>
    <t>90</t>
  </si>
  <si>
    <t>18516</t>
  </si>
  <si>
    <t>180</t>
  </si>
  <si>
    <t>330</t>
  </si>
  <si>
    <t>18518</t>
  </si>
  <si>
    <t>искомое значение</t>
  </si>
  <si>
    <t>значения в этих ячейках должны перейти на другуй страницу</t>
  </si>
  <si>
    <t xml:space="preserve">значения </t>
  </si>
  <si>
    <t>Штука</t>
  </si>
  <si>
    <t>45051</t>
  </si>
  <si>
    <t>0</t>
  </si>
  <si>
    <t>40749</t>
  </si>
  <si>
    <t>1</t>
  </si>
  <si>
    <t/>
  </si>
  <si>
    <t>122633870</t>
  </si>
  <si>
    <t>15</t>
  </si>
  <si>
    <t>590</t>
  </si>
  <si>
    <t>москва</t>
  </si>
  <si>
    <t>проверочное значение</t>
  </si>
  <si>
    <t xml:space="preserve">  South</t>
  </si>
  <si>
    <t>мск</t>
  </si>
  <si>
    <t>если есть совпадение вставить сюда</t>
  </si>
  <si>
    <t>Загребский бул.,32</t>
  </si>
  <si>
    <t>рокосовского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</si>
</sst>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" x14ac:knownFonts="1">
    <font>
      <sz val="11"/>
      <color theme="1"/>
      <name val="Calibri"/>
      <family val="2"/>
      <scheme val="minor"/>
    </font>
    <font>
      <sz val="8"/>
      <name val="MS Sans Serif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2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0" fillId="2" borderId="0" xfId="0" applyFill="1"/>
    <xf numFmtId="22" fontId="0" fillId="0" borderId="0" xfId="0" applyNumberFormat="1"/>
    <xf numFmtId="0" fontId="0" fillId="4" borderId="0" xfId="0" applyFill="1"/>
    <xf numFmtId="0" fontId="1" fillId="0" borderId="4" xfId="0" applyNumberFormat="1" applyFont="1" applyFill="1" applyBorder="1" applyAlignment="1" applyProtection="1">
      <alignment horizontal="left" vertical="top" wrapText="1"/>
    </xf>
    <xf numFmtId="164" fontId="0" fillId="3" borderId="3" xfId="0" applyNumberForma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abSelected="1" workbookViewId="0">
      <selection activeCell="N2" sqref="N2"/>
    </sheetView>
  </sheetViews>
  <sheetFormatPr defaultRowHeight="15" x14ac:dyDescent="0.25"/>
  <cols>
    <col min="2" max="2" width="15.28515625" bestFit="1" customWidth="1"/>
    <col min="5" max="5" width="10" bestFit="1" customWidth="1"/>
    <col min="6" max="6" width="21.140625" bestFit="1" customWidth="1"/>
    <col min="10" max="10" width="11" bestFit="1" customWidth="1"/>
    <col min="11" max="13" width="12" bestFit="1" customWidth="1"/>
    <col min="14" max="14" width="33.140625" bestFit="1" customWidth="1"/>
    <col min="16" max="16" width="13.140625" bestFit="1" customWidth="1"/>
    <col min="17" max="17" width="17.42578125" bestFit="1" customWidth="1"/>
  </cols>
  <sheetData>
    <row r="1" spans="1:21" x14ac:dyDescent="0.25">
      <c r="F1" s="6" t="s">
        <v>23</v>
      </c>
      <c r="N1" s="4" t="s">
        <v>26</v>
      </c>
    </row>
    <row r="2" spans="1:21" x14ac:dyDescent="0.25">
      <c r="A2" t="s">
        <v>12</v>
      </c>
      <c r="B2" s="5">
        <v>42804.733252314814</v>
      </c>
      <c r="C2">
        <v>0</v>
      </c>
      <c r="D2" t="s">
        <v>13</v>
      </c>
      <c r="E2">
        <v>265488998</v>
      </c>
      <c r="F2" s="6" t="s">
        <v>14</v>
      </c>
      <c r="G2" t="s">
        <v>15</v>
      </c>
      <c r="H2" t="s">
        <v>13</v>
      </c>
      <c r="I2" t="s">
        <v>22</v>
      </c>
      <c r="J2">
        <v>3696633</v>
      </c>
      <c r="K2">
        <v>654646</v>
      </c>
      <c r="L2">
        <v>566</v>
      </c>
      <c r="M2">
        <v>3</v>
      </c>
      <c r="N2" t="str">
        <f>INDEX(Лист2!B$2:B$6,MATCH($F2,Лист2!$A$2:$A$6,0))</f>
        <v xml:space="preserve">  South</v>
      </c>
      <c r="O2" t="str">
        <f>INDEX(Лист2!C$2:C$6,MATCH($F2,Лист2!$A$2:$A$6,0))</f>
        <v>мск</v>
      </c>
      <c r="P2" t="str">
        <f>INDEX(Лист2!D$2:D$6,MATCH($F2,Лист2!$A$2:$A$6,0))</f>
        <v>Фрунзенский</v>
      </c>
      <c r="Q2" t="str">
        <f>INDEX(Лист2!E$2:E$6,MATCH($F2,Лист2!$A$2:$A$6,0))</f>
        <v>Загребский бул.,2</v>
      </c>
      <c r="R2" t="str">
        <f>INDEX(Лист2!F$2:F$6,MATCH($F2,Лист2!$A$2:$A$6,0))</f>
        <v>330</v>
      </c>
      <c r="S2">
        <f>INDEX(Лист2!G$2:G$6,MATCH($F2,Лист2!$A$2:$A$6,0))</f>
        <v>0</v>
      </c>
      <c r="T2">
        <f>INDEX(Лист2!H$2:H$6,MATCH($F2,Лист2!$A$2:$A$6,0))</f>
        <v>0</v>
      </c>
      <c r="U2">
        <f>INDEX(Лист2!I$2:I$6,MATCH($F2,Лист2!$A$2:$A$6,0))</f>
        <v>0</v>
      </c>
    </row>
    <row r="3" spans="1:21" x14ac:dyDescent="0.25">
      <c r="A3" t="s">
        <v>12</v>
      </c>
      <c r="B3" s="5">
        <v>42804.733229166668</v>
      </c>
      <c r="C3">
        <v>0</v>
      </c>
      <c r="D3" t="s">
        <v>13</v>
      </c>
      <c r="E3">
        <v>656677555</v>
      </c>
      <c r="F3" s="6" t="s">
        <v>14</v>
      </c>
      <c r="G3" t="s">
        <v>15</v>
      </c>
      <c r="H3" t="s">
        <v>13</v>
      </c>
      <c r="I3" t="s">
        <v>22</v>
      </c>
      <c r="J3">
        <v>6416416486</v>
      </c>
      <c r="K3">
        <v>23091691</v>
      </c>
      <c r="L3">
        <v>22242242245</v>
      </c>
      <c r="M3">
        <v>19680067</v>
      </c>
      <c r="N3" t="str">
        <f>INDEX(Лист2!B$2:B$6,MATCH($F3,Лист2!$A$2:$A$6,0))</f>
        <v xml:space="preserve">  South</v>
      </c>
      <c r="O3" t="str">
        <f>INDEX(Лист2!C$2:C$6,MATCH($F3,Лист2!$A$2:$A$6,0))</f>
        <v>мск</v>
      </c>
      <c r="P3" t="str">
        <f>INDEX(Лист2!D$2:D$6,MATCH($F3,Лист2!$A$2:$A$6,0))</f>
        <v>Фрунзенский</v>
      </c>
      <c r="Q3" t="str">
        <f>INDEX(Лист2!E$2:E$6,MATCH($F3,Лист2!$A$2:$A$6,0))</f>
        <v>Загребский бул.,2</v>
      </c>
      <c r="R3" t="str">
        <f>INDEX(Лист2!F$2:F$6,MATCH($F3,Лист2!$A$2:$A$6,0))</f>
        <v>330</v>
      </c>
      <c r="S3">
        <f>INDEX(Лист2!G$2:G$6,MATCH($F3,Лист2!$A$2:$A$6,0))</f>
        <v>0</v>
      </c>
      <c r="T3">
        <f>INDEX(Лист2!H$2:H$6,MATCH($F3,Лист2!$A$2:$A$6,0))</f>
        <v>0</v>
      </c>
      <c r="U3">
        <f>INDEX(Лист2!I$2:I$6,MATCH($F3,Лист2!$A$2:$A$6,0))</f>
        <v>0</v>
      </c>
    </row>
    <row r="4" spans="1:21" x14ac:dyDescent="0.25">
      <c r="A4" t="s">
        <v>12</v>
      </c>
      <c r="B4" s="5">
        <v>42804.719675925924</v>
      </c>
      <c r="C4">
        <v>58</v>
      </c>
      <c r="D4" t="s">
        <v>13</v>
      </c>
      <c r="E4">
        <v>3236266</v>
      </c>
      <c r="F4" s="6" t="s">
        <v>16</v>
      </c>
      <c r="G4" t="s">
        <v>17</v>
      </c>
      <c r="H4" t="s">
        <v>13</v>
      </c>
      <c r="I4" t="s">
        <v>22</v>
      </c>
      <c r="J4" t="s">
        <v>18</v>
      </c>
      <c r="K4">
        <v>84055601</v>
      </c>
      <c r="L4" t="e">
        <v>#N/A</v>
      </c>
      <c r="M4">
        <v>0</v>
      </c>
      <c r="N4" t="e">
        <f>INDEX(Лист2!B$2:B$6,MATCH($F4,Лист2!$A$2:$A$6,0))</f>
        <v>#N/A</v>
      </c>
      <c r="O4" t="e">
        <f>INDEX(Лист2!C$2:C$6,MATCH($F4,Лист2!$A$2:$A$6,0))</f>
        <v>#N/A</v>
      </c>
      <c r="P4" t="e">
        <f>INDEX(Лист2!D$2:D$6,MATCH($F4,Лист2!$A$2:$A$6,0))</f>
        <v>#N/A</v>
      </c>
      <c r="Q4" t="e">
        <f>INDEX(Лист2!E$2:E$6,MATCH($F4,Лист2!$A$2:$A$6,0))</f>
        <v>#N/A</v>
      </c>
      <c r="R4" t="e">
        <f>INDEX(Лист2!F$2:F$6,MATCH($F4,Лист2!$A$2:$A$6,0))</f>
        <v>#N/A</v>
      </c>
      <c r="S4" t="e">
        <f>INDEX(Лист2!G$2:G$6,MATCH($F4,Лист2!$A$2:$A$6,0))</f>
        <v>#N/A</v>
      </c>
      <c r="T4" t="e">
        <f>INDEX(Лист2!H$2:H$6,MATCH($F4,Лист2!$A$2:$A$6,0))</f>
        <v>#N/A</v>
      </c>
      <c r="U4" t="e">
        <f>INDEX(Лист2!I$2:I$6,MATCH($F4,Лист2!$A$2:$A$6,0))</f>
        <v>#N/A</v>
      </c>
    </row>
    <row r="5" spans="1:21" x14ac:dyDescent="0.25">
      <c r="A5" t="s">
        <v>12</v>
      </c>
      <c r="B5" s="5">
        <v>42804.71597222222</v>
      </c>
      <c r="C5">
        <v>1405</v>
      </c>
      <c r="D5" t="s">
        <v>13</v>
      </c>
      <c r="F5" s="6" t="s">
        <v>19</v>
      </c>
      <c r="G5" t="s">
        <v>20</v>
      </c>
      <c r="H5" t="s">
        <v>13</v>
      </c>
      <c r="I5" t="s">
        <v>22</v>
      </c>
      <c r="J5" t="s">
        <v>18</v>
      </c>
      <c r="K5">
        <v>921700</v>
      </c>
      <c r="L5" t="e">
        <v>#N/A</v>
      </c>
      <c r="M5">
        <v>0</v>
      </c>
      <c r="N5" t="str">
        <f>INDEX(Лист2!B$2:B$6,MATCH($F5,Лист2!$A$2:$A$6,0))</f>
        <v xml:space="preserve">  South</v>
      </c>
      <c r="O5" t="str">
        <f>INDEX(Лист2!C$2:C$6,MATCH($F5,Лист2!$A$2:$A$6,0))</f>
        <v>мск</v>
      </c>
      <c r="P5" t="str">
        <f>INDEX(Лист2!D$2:D$6,MATCH($F5,Лист2!$A$2:$A$6,0))</f>
        <v>Фрунзенский</v>
      </c>
      <c r="Q5" t="str">
        <f>INDEX(Лист2!E$2:E$6,MATCH($F5,Лист2!$A$2:$A$6,0))</f>
        <v>Загребский бул.,2</v>
      </c>
      <c r="R5" t="str">
        <f>INDEX(Лист2!F$2:F$6,MATCH($F5,Лист2!$A$2:$A$6,0))</f>
        <v>90</v>
      </c>
      <c r="S5">
        <f>INDEX(Лист2!G$2:G$6,MATCH($F5,Лист2!$A$2:$A$6,0))</f>
        <v>0</v>
      </c>
      <c r="T5">
        <f>INDEX(Лист2!H$2:H$6,MATCH($F5,Лист2!$A$2:$A$6,0))</f>
        <v>0</v>
      </c>
      <c r="U5">
        <f>INDEX(Лист2!I$2:I$6,MATCH($F5,Лист2!$A$2:$A$6,0))</f>
        <v>0</v>
      </c>
    </row>
    <row r="6" spans="1:21" x14ac:dyDescent="0.25">
      <c r="A6" t="s">
        <v>12</v>
      </c>
      <c r="B6" s="5">
        <v>42804.674293981479</v>
      </c>
      <c r="C6">
        <v>58985</v>
      </c>
      <c r="D6" t="s">
        <v>13</v>
      </c>
      <c r="F6" s="6" t="s">
        <v>19</v>
      </c>
      <c r="G6" t="s">
        <v>21</v>
      </c>
      <c r="H6" t="s">
        <v>13</v>
      </c>
      <c r="I6" t="s">
        <v>22</v>
      </c>
      <c r="J6" t="s">
        <v>18</v>
      </c>
      <c r="K6">
        <v>217700000</v>
      </c>
      <c r="L6" t="e">
        <v>#N/A</v>
      </c>
      <c r="M6">
        <v>0</v>
      </c>
      <c r="N6" t="str">
        <f>INDEX(Лист2!B$2:B$6,MATCH($F6,Лист2!$A$2:$A$6,0))</f>
        <v xml:space="preserve">  South</v>
      </c>
      <c r="O6" t="str">
        <f>INDEX(Лист2!C$2:C$6,MATCH($F6,Лист2!$A$2:$A$6,0))</f>
        <v>мск</v>
      </c>
      <c r="P6" t="str">
        <f>INDEX(Лист2!D$2:D$6,MATCH($F6,Лист2!$A$2:$A$6,0))</f>
        <v>Фрунзенский</v>
      </c>
      <c r="Q6" t="str">
        <f>INDEX(Лист2!E$2:E$6,MATCH($F6,Лист2!$A$2:$A$6,0))</f>
        <v>Загребский бул.,2</v>
      </c>
      <c r="R6" t="str">
        <f>INDEX(Лист2!F$2:F$6,MATCH($F6,Лист2!$A$2:$A$6,0))</f>
        <v>90</v>
      </c>
      <c r="S6">
        <f>INDEX(Лист2!G$2:G$6,MATCH($F6,Лист2!$A$2:$A$6,0))</f>
        <v>0</v>
      </c>
      <c r="T6">
        <f>INDEX(Лист2!H$2:H$6,MATCH($F6,Лист2!$A$2:$A$6,0))</f>
        <v>0</v>
      </c>
      <c r="U6">
        <f>INDEX(Лист2!I$2:I$6,MATCH($F6,Лист2!$A$2:$A$6,0))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E9" sqref="E9"/>
    </sheetView>
  </sheetViews>
  <sheetFormatPr defaultRowHeight="15" x14ac:dyDescent="0.25"/>
  <cols>
    <col min="1" max="1" width="17.28515625" bestFit="1" customWidth="1"/>
    <col min="4" max="4" width="16.28515625" customWidth="1"/>
    <col min="5" max="5" width="22.7109375" customWidth="1"/>
  </cols>
  <sheetData>
    <row r="1" spans="1:6" x14ac:dyDescent="0.25">
      <c r="A1" s="1" t="s">
        <v>10</v>
      </c>
      <c r="B1" s="8" t="s">
        <v>11</v>
      </c>
      <c r="C1" s="8"/>
      <c r="D1" s="8"/>
      <c r="E1" s="8"/>
      <c r="F1" s="8"/>
    </row>
    <row r="2" spans="1:6" x14ac:dyDescent="0.25">
      <c r="A2" s="1" t="s">
        <v>0</v>
      </c>
      <c r="B2" s="7" t="s">
        <v>24</v>
      </c>
      <c r="C2" s="3" t="s">
        <v>25</v>
      </c>
      <c r="D2" s="3" t="s">
        <v>1</v>
      </c>
      <c r="E2" s="3" t="s">
        <v>2</v>
      </c>
      <c r="F2" s="2" t="s">
        <v>3</v>
      </c>
    </row>
    <row r="3" spans="1:6" x14ac:dyDescent="0.25">
      <c r="A3" s="1" t="s">
        <v>19</v>
      </c>
      <c r="B3" s="7" t="s">
        <v>24</v>
      </c>
      <c r="C3" s="3" t="s">
        <v>25</v>
      </c>
      <c r="D3" s="3" t="s">
        <v>1</v>
      </c>
      <c r="E3" s="3" t="s">
        <v>4</v>
      </c>
      <c r="F3" s="2" t="s">
        <v>5</v>
      </c>
    </row>
    <row r="4" spans="1:6" x14ac:dyDescent="0.25">
      <c r="A4" s="1" t="s">
        <v>6</v>
      </c>
      <c r="B4" s="7" t="s">
        <v>24</v>
      </c>
      <c r="C4" s="3" t="s">
        <v>25</v>
      </c>
      <c r="D4" s="3" t="s">
        <v>1</v>
      </c>
      <c r="E4" s="3" t="s">
        <v>27</v>
      </c>
      <c r="F4" s="2" t="s">
        <v>7</v>
      </c>
    </row>
    <row r="5" spans="1:6" x14ac:dyDescent="0.25">
      <c r="A5" s="1" t="s">
        <v>14</v>
      </c>
      <c r="B5" s="7" t="s">
        <v>24</v>
      </c>
      <c r="C5" s="3" t="s">
        <v>25</v>
      </c>
      <c r="D5" s="3" t="s">
        <v>1</v>
      </c>
      <c r="E5" s="3" t="s">
        <v>4</v>
      </c>
      <c r="F5" s="2" t="s">
        <v>8</v>
      </c>
    </row>
    <row r="6" spans="1:6" x14ac:dyDescent="0.25">
      <c r="A6" s="1" t="s">
        <v>9</v>
      </c>
      <c r="B6" s="7" t="s">
        <v>24</v>
      </c>
      <c r="C6" s="3" t="s">
        <v>25</v>
      </c>
      <c r="D6" s="3" t="s">
        <v>1</v>
      </c>
      <c r="E6" s="3" t="s">
        <v>28</v>
      </c>
      <c r="F6" s="2" t="s">
        <v>5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2017-04-11T11:34:40Z</dcterms:modified>
</cp:coreProperties>
</file>