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2"/>
  </bookViews>
  <sheets>
    <sheet name=" Транзас 60-10" sheetId="2" r:id="rId1"/>
    <sheet name="Лист1" sheetId="3" r:id="rId2"/>
    <sheet name="формулы" sheetId="4" r:id="rId3"/>
  </sheets>
  <definedNames>
    <definedName name="_xlnm._FilterDatabase" localSheetId="0" hidden="1">' Транзас 60-10'!$A$8:$I$953</definedName>
    <definedName name="_xlnm._FilterDatabase" localSheetId="1" hidden="1">Лист1!$A$2:$I$116</definedName>
    <definedName name="_xlnm._FilterDatabase" localSheetId="2" hidden="1">формулы!$A$2:$J$116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4" l="1"/>
  <c r="J88" i="4" s="1"/>
  <c r="J89" i="4" s="1"/>
  <c r="J90" i="4" s="1"/>
  <c r="J91" i="4" s="1"/>
  <c r="J3" i="4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36" i="4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23" i="4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92" i="4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/>
  <c r="J114" i="4" s="1"/>
  <c r="J68" i="4"/>
  <c r="J69" i="4" s="1"/>
  <c r="J70" i="4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115" i="4"/>
  <c r="J116" i="4" s="1"/>
  <c r="F6" i="2" l="1"/>
</calcChain>
</file>

<file path=xl/sharedStrings.xml><?xml version="1.0" encoding="utf-8"?>
<sst xmlns="http://schemas.openxmlformats.org/spreadsheetml/2006/main" count="3264" uniqueCount="1470">
  <si>
    <t>Название</t>
  </si>
  <si>
    <t>IC-00028</t>
  </si>
  <si>
    <t>АО"ТТ"</t>
  </si>
  <si>
    <t>IC-00029</t>
  </si>
  <si>
    <t>ООО "Группа Кронштадт"</t>
  </si>
  <si>
    <t>IC-00031</t>
  </si>
  <si>
    <t>ООО"Альбатрос"</t>
  </si>
  <si>
    <t>IC-00034</t>
  </si>
  <si>
    <t>ООО "Транзас Навигатор"</t>
  </si>
  <si>
    <t>IC-00037</t>
  </si>
  <si>
    <t>АО"Технологии для Авиации"</t>
  </si>
  <si>
    <t>IC-00044</t>
  </si>
  <si>
    <t>АО "Кронштадт Технологии"</t>
  </si>
  <si>
    <t>IC-00049</t>
  </si>
  <si>
    <t>ООО "Северные Ворота"</t>
  </si>
  <si>
    <t>V00000155</t>
  </si>
  <si>
    <t>ФГУП  ГЦСС  Санкт-Петербургский центр специальной</t>
  </si>
  <si>
    <t>V00000830</t>
  </si>
  <si>
    <t>ООО "МНТП "ПАУЭЛ"</t>
  </si>
  <si>
    <t>V00000873</t>
  </si>
  <si>
    <t>АО "РТСофт"</t>
  </si>
  <si>
    <t>V00001021</t>
  </si>
  <si>
    <t>ОАО "ГОРИЗОНТ"</t>
  </si>
  <si>
    <t>V00001022</t>
  </si>
  <si>
    <t>ООО ПФ "Горизонт-Радио-Сервис"</t>
  </si>
  <si>
    <t>V00001102</t>
  </si>
  <si>
    <t>АО "ЗАВОД "ЛУЧ"</t>
  </si>
  <si>
    <t>V00001155</t>
  </si>
  <si>
    <t>АО "Катав-Ивановский приборостроительный завод"</t>
  </si>
  <si>
    <t>V00001184</t>
  </si>
  <si>
    <t>ООО "О-Си-Эс-Центр"</t>
  </si>
  <si>
    <t>V00001264</t>
  </si>
  <si>
    <t>ФГУП "Стандартинформ" Территориальный отдел №3</t>
  </si>
  <si>
    <t>V00001376</t>
  </si>
  <si>
    <t>ООО " ТЦ Комус"</t>
  </si>
  <si>
    <t>V00001432</t>
  </si>
  <si>
    <t>ОАО "Единая электронная торговая площадка"</t>
  </si>
  <si>
    <t>V00001505</t>
  </si>
  <si>
    <t>Страховое акционерное общество "ВСК"</t>
  </si>
  <si>
    <t>V00001567</t>
  </si>
  <si>
    <t>АО "Альфа Страхование"</t>
  </si>
  <si>
    <t>V00001603</t>
  </si>
  <si>
    <t>ОАО "Морской Банк"</t>
  </si>
  <si>
    <t>V00001750</t>
  </si>
  <si>
    <t>ООО "Акку-Фертриб"</t>
  </si>
  <si>
    <t>V00001942</t>
  </si>
  <si>
    <t>ООО "ВсеИнструменты.ру"</t>
  </si>
  <si>
    <t>V00002167</t>
  </si>
  <si>
    <t>ЗАО "ЧИП и ДИП"</t>
  </si>
  <si>
    <t>V00002295</t>
  </si>
  <si>
    <t>ООО "ОнЛайн Трейд"</t>
  </si>
  <si>
    <t>V00002332</t>
  </si>
  <si>
    <t>ПАО " МТС"</t>
  </si>
  <si>
    <t>V00002333</t>
  </si>
  <si>
    <t>ООО "ТНТ Экспресс Уорлдуайд (СНГ)"</t>
  </si>
  <si>
    <t>V00002367</t>
  </si>
  <si>
    <t>СТ-ПЕТЕРБУРГСКИЙ Ф-Л ОАО "ПРОМСВЯЗЬБАНК"</t>
  </si>
  <si>
    <t>V00002369</t>
  </si>
  <si>
    <t>СФ АО "СМП Банк"</t>
  </si>
  <si>
    <t>V00002607</t>
  </si>
  <si>
    <t>ООО "ФАМ-ГРУПП"</t>
  </si>
  <si>
    <t>V00002845</t>
  </si>
  <si>
    <t>ООО "ИМОТЭК"</t>
  </si>
  <si>
    <t>V00002970</t>
  </si>
  <si>
    <t>АО "РАМЭК-ВС"</t>
  </si>
  <si>
    <t>V00002971</t>
  </si>
  <si>
    <t>ООО "Максидом"</t>
  </si>
  <si>
    <t>V00003018</t>
  </si>
  <si>
    <t>ООО "АвтоВизус"</t>
  </si>
  <si>
    <t>V00003101</t>
  </si>
  <si>
    <t>ООО "КБ1"</t>
  </si>
  <si>
    <t>V00003433</t>
  </si>
  <si>
    <t>ООО "ЭкоПромЦентр"</t>
  </si>
  <si>
    <t>V00003539</t>
  </si>
  <si>
    <t>ООО "Балтийский Экспресс"</t>
  </si>
  <si>
    <t>V00003665</t>
  </si>
  <si>
    <t>ООО "Кабельные системы"</t>
  </si>
  <si>
    <t>V00003782</t>
  </si>
  <si>
    <t>ООО "Лаборатория ВС"</t>
  </si>
  <si>
    <t>V00003922</t>
  </si>
  <si>
    <t>ООО "Электра Плюс"</t>
  </si>
  <si>
    <t>V00004030</t>
  </si>
  <si>
    <t>Северо-Западный филиал ПАО "Мегафон"</t>
  </si>
  <si>
    <t>V00004060</t>
  </si>
  <si>
    <t>ООО "Альтаир Руспол"</t>
  </si>
  <si>
    <t>V00004092</t>
  </si>
  <si>
    <t>АО "ИЦИУС"</t>
  </si>
  <si>
    <t>ООО "Форсаж"</t>
  </si>
  <si>
    <t>V00004372</t>
  </si>
  <si>
    <t>ООО "Юлмарт РСК"</t>
  </si>
  <si>
    <t>V00004695</t>
  </si>
  <si>
    <t>ООО " СТЭП"</t>
  </si>
  <si>
    <t>V00004703</t>
  </si>
  <si>
    <t>ООО "Торговый дом Северо-западный"</t>
  </si>
  <si>
    <t>V00004710</t>
  </si>
  <si>
    <t>Ассоциация по сертификации "Русский Регистр"</t>
  </si>
  <si>
    <t>V00004724</t>
  </si>
  <si>
    <t>ООО "КОМПЭЛ-СПБ"</t>
  </si>
  <si>
    <t>V00004762</t>
  </si>
  <si>
    <t>ООО "Витэк-Автоматика"</t>
  </si>
  <si>
    <t>V00004798</t>
  </si>
  <si>
    <t>ООО "Деловые линии"</t>
  </si>
  <si>
    <t>V00004909</t>
  </si>
  <si>
    <t>OOO "Таксити"</t>
  </si>
  <si>
    <t>V00005003</t>
  </si>
  <si>
    <t>ООО "Абрис"</t>
  </si>
  <si>
    <t>V00005212</t>
  </si>
  <si>
    <t>ООО "ЮК "Невский, 88"</t>
  </si>
  <si>
    <t>V00005239</t>
  </si>
  <si>
    <t>ООО "НПК МСА"</t>
  </si>
  <si>
    <t>V00005267</t>
  </si>
  <si>
    <t>ООО "Медиавизор"</t>
  </si>
  <si>
    <t>V00005870</t>
  </si>
  <si>
    <t>ООО "Кельвин Плюс"</t>
  </si>
  <si>
    <t>V00007408</t>
  </si>
  <si>
    <t>ООО "ВЕКТОР 76"</t>
  </si>
  <si>
    <t>V00007873</t>
  </si>
  <si>
    <t xml:space="preserve"> ООО "Зеленский  Корпорейт Тревел Солюшнз"</t>
  </si>
  <si>
    <t>V00008122</t>
  </si>
  <si>
    <t>ИП Бабайлов А.А.</t>
  </si>
  <si>
    <t>V00008242</t>
  </si>
  <si>
    <t>АО " РЕЕСТР"</t>
  </si>
  <si>
    <t>V00008334</t>
  </si>
  <si>
    <t>ООО "Икс-ком Питер"</t>
  </si>
  <si>
    <t>ООО "КТС"</t>
  </si>
  <si>
    <t>V00009656</t>
  </si>
  <si>
    <t>ООО " Профпит"</t>
  </si>
  <si>
    <t>V00009871</t>
  </si>
  <si>
    <t>ООО ПЕТЕРБУРГСКАЯ МЕБЕЛЬНАЯ КОМПАНИЯ</t>
  </si>
  <si>
    <t>V00009915</t>
  </si>
  <si>
    <t>ООО "ЭЛЕКТРОПОСТАВКА"</t>
  </si>
  <si>
    <t>V00010074</t>
  </si>
  <si>
    <t>ООО "ПФТ"</t>
  </si>
  <si>
    <t>V00010289</t>
  </si>
  <si>
    <t>ООО "Форвард"</t>
  </si>
  <si>
    <t>Поставщик</t>
  </si>
  <si>
    <t>14 апреля 2017(12:45)</t>
  </si>
  <si>
    <t>РСБУ Транзас ЗАО</t>
  </si>
  <si>
    <t>versmi</t>
  </si>
  <si>
    <t>Оборотная ведомость ГК</t>
  </si>
  <si>
    <t>за период с 01.10.16 по 14.04.17</t>
  </si>
  <si>
    <t>Учетная группа поставщика: 60-1010, Оборот по ГК: &lt;&gt;0, Фильтр по дате: 01.10.16..14.04.17, ГК - фильтр по дате начала: 30.09.16, Фильтр по счету ГК: 60-1010</t>
  </si>
  <si>
    <t>Номер</t>
  </si>
  <si>
    <t>Источник</t>
  </si>
  <si>
    <t>Сальдо на начало периода</t>
  </si>
  <si>
    <t>Оборот за период</t>
  </si>
  <si>
    <t>Сальдо на конец периода</t>
  </si>
  <si>
    <t>Дебет</t>
  </si>
  <si>
    <t>Кредит</t>
  </si>
  <si>
    <t>Писарев Сергей Борисович</t>
  </si>
  <si>
    <t>Поставщик ГК</t>
  </si>
  <si>
    <t>Договор ГК</t>
  </si>
  <si>
    <t>2006/P-02 ZT-075</t>
  </si>
  <si>
    <t>2006/Р-02</t>
  </si>
  <si>
    <t>2006/Р-02 от 10.04.06</t>
  </si>
  <si>
    <t>ТТ/2010/01/05</t>
  </si>
  <si>
    <t>договор ТТ/2010/01/05 от 01.01.10</t>
  </si>
  <si>
    <t>ТТ/2015/04/09</t>
  </si>
  <si>
    <t>разработка ПО районы/модели</t>
  </si>
  <si>
    <t>12СЧ00506</t>
  </si>
  <si>
    <t>12СЧ00506 от 17.12.12</t>
  </si>
  <si>
    <t>23/16</t>
  </si>
  <si>
    <t>Договор 23/16 на бухг усл от 07.06.2016</t>
  </si>
  <si>
    <t>53/16</t>
  </si>
  <si>
    <t>Субаренда помещения по договору Субаренда нежилого помещения по договору 53/16 от 25.11.16</t>
  </si>
  <si>
    <t>№0007-Р ОТ 30.06.16</t>
  </si>
  <si>
    <t>АИТ4-01/2015-ТР</t>
  </si>
  <si>
    <t>дог.АИТ4-01/2015-ТР от 01.01.15</t>
  </si>
  <si>
    <t>ДОУ/ОТ/К-07/2015</t>
  </si>
  <si>
    <t>ДОУ/ОТ/К-07/2015 от 01.07.15</t>
  </si>
  <si>
    <t>ДОУТ1-07/2014</t>
  </si>
  <si>
    <t>ДОУТ1-07/2014 от 01.07.14</t>
  </si>
  <si>
    <t>ДОУТ3-07/2014</t>
  </si>
  <si>
    <t>ДОУТ3-07/2014 от 01.07.2014</t>
  </si>
  <si>
    <t>ДОУТР2-01/2015</t>
  </si>
  <si>
    <t>ДОУТР2-01/2015 от 01.01.15</t>
  </si>
  <si>
    <t>ИТ2-11/2011</t>
  </si>
  <si>
    <t>ИТ2-11/2011 от 01.11.11</t>
  </si>
  <si>
    <t>К2-11/2011</t>
  </si>
  <si>
    <t>договор К2-11/2011 от 01.11.11</t>
  </si>
  <si>
    <t>КТ2016/42</t>
  </si>
  <si>
    <t>Договор аренды КТ2016/42 от 01.04.2016</t>
  </si>
  <si>
    <t>ОУТ-10/2014</t>
  </si>
  <si>
    <t>дог.ОУТ-10/2014 от 01.07.14г</t>
  </si>
  <si>
    <t>ПЕРЕВЫСТАВЛЕНИЕ</t>
  </si>
  <si>
    <t>Перевыставленные затраты МСК</t>
  </si>
  <si>
    <t>ПС2-07/2012</t>
  </si>
  <si>
    <t>Дог. ПС2-07/2012 от 01.07.12</t>
  </si>
  <si>
    <t>ССТ1-06/2013</t>
  </si>
  <si>
    <t>Сублицензионное согл. ССТ1-06-2013 лицензии для МФ БАС</t>
  </si>
  <si>
    <t>У2-11/2011</t>
  </si>
  <si>
    <t>договор У2-11/2011 от 01.11.11</t>
  </si>
  <si>
    <t>УТР1-07/2014</t>
  </si>
  <si>
    <t>Договор УТР1-07/2014 от 01.07.14</t>
  </si>
  <si>
    <t>Ю2-11/2011</t>
  </si>
  <si>
    <t>договор Ю2-11/2011 от 01.11.11</t>
  </si>
  <si>
    <t>1/2010-П</t>
  </si>
  <si>
    <t>договор 1/2010-П от 02.03.10</t>
  </si>
  <si>
    <t>1/2010-ТР-П</t>
  </si>
  <si>
    <t>договор 1/2010-ТР-П от 11.01.10</t>
  </si>
  <si>
    <t>1/2013-И ОТ 18.01.13</t>
  </si>
  <si>
    <t>1/2014-П ОТ 01.01.14</t>
  </si>
  <si>
    <t>1/2014-П от 01.01.14 аренда помещений</t>
  </si>
  <si>
    <t>1/2015-П ОТ 01.01.15</t>
  </si>
  <si>
    <t>№1/2015-П от 01.01.15  аренда помещений</t>
  </si>
  <si>
    <t>11/2015-П</t>
  </si>
  <si>
    <t>№11/2015-П от 01.11.15 аренда помещений</t>
  </si>
  <si>
    <t>1879-108509-П/1</t>
  </si>
  <si>
    <t>договор 1879-108509-П/1 от 24.07.09</t>
  </si>
  <si>
    <t>1-ТС</t>
  </si>
  <si>
    <t>дог. 1-ТС от 01.03.12</t>
  </si>
  <si>
    <t>2/2010-ТР-П</t>
  </si>
  <si>
    <t>договор 2/2010-ТР-П от 01.02.10</t>
  </si>
  <si>
    <t>2-ТС/Э-Т ОТ 01.07.14</t>
  </si>
  <si>
    <t>2-ТС-Э</t>
  </si>
  <si>
    <t>Дог. 2-ТС-Э от 01.03.12</t>
  </si>
  <si>
    <t>3/2016-П ОТ 16.05.16</t>
  </si>
  <si>
    <t>3-Р/Э-Т-2012</t>
  </si>
  <si>
    <t>договор 3-Р/Э-Т-2012 от 26.09.12</t>
  </si>
  <si>
    <t>3-Р-Т-2012</t>
  </si>
  <si>
    <t>договор 3-Р-Т-2012 от 24.09.12</t>
  </si>
  <si>
    <t>4-ТС</t>
  </si>
  <si>
    <t>договор 4-ТС от 01.03.12</t>
  </si>
  <si>
    <t>4-ТС-Э</t>
  </si>
  <si>
    <t>Дог. 4-ТС-Э от 01.12.11</t>
  </si>
  <si>
    <t>5/2016-П ОТ 01.05.16</t>
  </si>
  <si>
    <t>5-ТС</t>
  </si>
  <si>
    <t>договор 5-ТС от 01.04.12</t>
  </si>
  <si>
    <t>5-ТС-Э</t>
  </si>
  <si>
    <t>Дог. 5-ТС-Э от 01.03.12</t>
  </si>
  <si>
    <t>6-ТС</t>
  </si>
  <si>
    <t>договор 6-ТС от 21.05.12</t>
  </si>
  <si>
    <t>7/2011-П</t>
  </si>
  <si>
    <t>договор 7/2011 от 01.08.11</t>
  </si>
  <si>
    <t>9-ТС-Э</t>
  </si>
  <si>
    <t>договор 9-ТС-Э от 01.02.13</t>
  </si>
  <si>
    <t>Б/Н ОТ 01.01.10</t>
  </si>
  <si>
    <t>договор б/н от 01.01.10</t>
  </si>
  <si>
    <t>Д1/2008-АР-Т</t>
  </si>
  <si>
    <t>договор аренды 1/2008-АР-Т от 01.12.08</t>
  </si>
  <si>
    <t>ДГ-ПОК-04924</t>
  </si>
  <si>
    <t>Системный ПОСТ02464</t>
  </si>
  <si>
    <t>ДОГ. 1-ОБСЛ/В</t>
  </si>
  <si>
    <t>ДОГ. 1-ОБСЛ/В от 01.01.16</t>
  </si>
  <si>
    <t>ДОГ.2/2014-П</t>
  </si>
  <si>
    <t>ДОГ.2-ТС-КР</t>
  </si>
  <si>
    <t>дог.2-ТС-КР аренда</t>
  </si>
  <si>
    <t>ДОГ.Т-ТС-2 ОТ 01.07.</t>
  </si>
  <si>
    <t>СЧ.16СЧ00006</t>
  </si>
  <si>
    <t>счет 16СЧ00006 от 23.11.16</t>
  </si>
  <si>
    <t>Т-ТС-2</t>
  </si>
  <si>
    <t>договор Т-ТС-2 от 01.07.12</t>
  </si>
  <si>
    <t>IC-00033</t>
  </si>
  <si>
    <t>АО "КТ-Индустрия"</t>
  </si>
  <si>
    <t>013-14/Н</t>
  </si>
  <si>
    <t>015-14/Н</t>
  </si>
  <si>
    <t>015-14/Н от 10.04.14</t>
  </si>
  <si>
    <t>016-14/С</t>
  </si>
  <si>
    <t>Разработка однородного поля течений</t>
  </si>
  <si>
    <t>025-14/С</t>
  </si>
  <si>
    <t>В рамках КАРТЭКС</t>
  </si>
  <si>
    <t>033-14/С</t>
  </si>
  <si>
    <t>Договор 033-14/С</t>
  </si>
  <si>
    <t>039-14</t>
  </si>
  <si>
    <t>Разработка программного обеспечения</t>
  </si>
  <si>
    <t>040-14/С</t>
  </si>
  <si>
    <t>ОКР Карьер-Б</t>
  </si>
  <si>
    <t>041-14/Н</t>
  </si>
  <si>
    <t>"Поток-ТИТ"</t>
  </si>
  <si>
    <t>ДГ-ПОК-05642РАМОЧНЫЙ</t>
  </si>
  <si>
    <t>Договор ДГ-ПОК-05642</t>
  </si>
  <si>
    <t>ДОГ-РАМ/14</t>
  </si>
  <si>
    <t>Рамочный договор на услуги 2014</t>
  </si>
  <si>
    <t>СЕРВ.ОБСЛ</t>
  </si>
  <si>
    <t>Сервисное обслуживание</t>
  </si>
  <si>
    <t>СМ/КОТ/019-12/Н</t>
  </si>
  <si>
    <t>договор СМ/КОТ/019-12/Н от 27.07.12</t>
  </si>
  <si>
    <t>0410-16</t>
  </si>
  <si>
    <t>е-Море</t>
  </si>
  <si>
    <t>11ЗАК00662</t>
  </si>
  <si>
    <t>счет 11ЗАК00662 от 27.12.11</t>
  </si>
  <si>
    <t>12ЗАК00009</t>
  </si>
  <si>
    <t>12ЗАК00009 от 24.02.12</t>
  </si>
  <si>
    <t>15ЗТН02007</t>
  </si>
  <si>
    <t>15ЗТН02007 от 03.11.15</t>
  </si>
  <si>
    <t>15ЗТН02088</t>
  </si>
  <si>
    <t>15ЗТН02088 от 11.11.15</t>
  </si>
  <si>
    <t>16ЗТН00180</t>
  </si>
  <si>
    <t>16ЗТНО1216</t>
  </si>
  <si>
    <t>АДМ/14-181</t>
  </si>
  <si>
    <t>дог.АДМ/14-181 от 30.11.14</t>
  </si>
  <si>
    <t>ДОГ.№ ДФ/12-124</t>
  </si>
  <si>
    <t>ОСН ДОГ ТНАВИГАТОР</t>
  </si>
  <si>
    <t>ПО/16-204</t>
  </si>
  <si>
    <t>Прогрммное обеспечение</t>
  </si>
  <si>
    <t>СБС/16-166</t>
  </si>
  <si>
    <t>СЧ. 173ТН00605</t>
  </si>
  <si>
    <t>СЧ. №16ЗТН02778</t>
  </si>
  <si>
    <t>СЧ. №16ЗТН02867</t>
  </si>
  <si>
    <t>СЧ.16ЗТН02384</t>
  </si>
  <si>
    <t>счет 16ЗТН02384 от 15.09.16</t>
  </si>
  <si>
    <t>СЧ.16ЗТН02682</t>
  </si>
  <si>
    <t>СЧ.16ЗТН03254</t>
  </si>
  <si>
    <t>СЧ.16ЗТН03254 от 13.12.16</t>
  </si>
  <si>
    <t>СЧ.17ЗТН00416</t>
  </si>
  <si>
    <t>ТР/16-161</t>
  </si>
  <si>
    <t>ТР/16-161 от 14.09.16</t>
  </si>
  <si>
    <t>IC-00036</t>
  </si>
  <si>
    <t>АО "ОСК-Технологии"</t>
  </si>
  <si>
    <t>ОСНОВНОЙ ДОГОВОР/3</t>
  </si>
  <si>
    <t>Основной договор</t>
  </si>
  <si>
    <t>15СЧ00241</t>
  </si>
  <si>
    <t>15СЧ00321</t>
  </si>
  <si>
    <t>ТН 15СЧ00321</t>
  </si>
  <si>
    <t>15СЧ00327</t>
  </si>
  <si>
    <t>15СЧ00327 от 14.10.15</t>
  </si>
  <si>
    <t>15СЧ00342</t>
  </si>
  <si>
    <t>15СЧ00348</t>
  </si>
  <si>
    <t>15СЧ00348 от 07.12.15</t>
  </si>
  <si>
    <t>15СЧ00399</t>
  </si>
  <si>
    <t>15СЧ00399 от 10.11.15</t>
  </si>
  <si>
    <t>16СЧ00335</t>
  </si>
  <si>
    <t>16СЧ00373</t>
  </si>
  <si>
    <t>34/13/АВ13-036</t>
  </si>
  <si>
    <t>договор 34/13/АВ13-036 от 05.06.13</t>
  </si>
  <si>
    <t>36/13/АВ13-034</t>
  </si>
  <si>
    <t>договор 36/13/АВ13-034 от 05.06.13</t>
  </si>
  <si>
    <t>40/13/АВ13-035</t>
  </si>
  <si>
    <t>договор 40/13/АВ13-035 от 05.06.13</t>
  </si>
  <si>
    <t>41/13/АВ13-046</t>
  </si>
  <si>
    <t>договор 41/13/АВ13-046 от 05.06.13</t>
  </si>
  <si>
    <t>AB15-031</t>
  </si>
  <si>
    <t>ЗАО"Транзас Авиация"</t>
  </si>
  <si>
    <t>АВ-09-012</t>
  </si>
  <si>
    <t>договор АВ-09-012 от 01.02.10</t>
  </si>
  <si>
    <t>АВ-09-10</t>
  </si>
  <si>
    <t>Договор АВ-09-10 от 01.10.2009</t>
  </si>
  <si>
    <t>АВ14-023</t>
  </si>
  <si>
    <t>Транзас Авиация</t>
  </si>
  <si>
    <t>АВ16-011</t>
  </si>
  <si>
    <t>АВ16-011 от 26.01.16</t>
  </si>
  <si>
    <t>АВ16-081</t>
  </si>
  <si>
    <t>Договор №АВ16-081 от 07.11.2016г.</t>
  </si>
  <si>
    <t>IC-00040</t>
  </si>
  <si>
    <t>ЗАО "Транзас Новые Технологии"</t>
  </si>
  <si>
    <t>11/107</t>
  </si>
  <si>
    <t>11/107 от 13.01.14</t>
  </si>
  <si>
    <t>РЕЗЕРВ_23</t>
  </si>
  <si>
    <t>IC-00042</t>
  </si>
  <si>
    <t>ЗАО "Транзас Экспресс"</t>
  </si>
  <si>
    <t>11СФ00016</t>
  </si>
  <si>
    <t>11сф00016 от 01.06.11</t>
  </si>
  <si>
    <t>АКТ СВЕРКИ2009</t>
  </si>
  <si>
    <t>акт сверки 2009</t>
  </si>
  <si>
    <t>ДГ-ПОК-04918</t>
  </si>
  <si>
    <t>Системный ПОСТ01750</t>
  </si>
  <si>
    <t>ДОГ.№ 2-АСУ/2013</t>
  </si>
  <si>
    <t>ДОГ.№ 2-АСУ/2013 от 01.07.13</t>
  </si>
  <si>
    <t>IC-00043</t>
  </si>
  <si>
    <t>ЗАО "Р.Е.Т. Кронштадт"</t>
  </si>
  <si>
    <t>ДГ-ПОК-04928</t>
  </si>
  <si>
    <t>Системный ПОСТ03040</t>
  </si>
  <si>
    <t>ЛР-2-2007</t>
  </si>
  <si>
    <t>договор ЛР/2/-2007 от 03.09.07</t>
  </si>
  <si>
    <t>С/Ф 37</t>
  </si>
  <si>
    <t>с/ф 37 от 10.11.09,сумма96100=00</t>
  </si>
  <si>
    <t>СЧ. 1</t>
  </si>
  <si>
    <t>счет 1 от 11.01.09</t>
  </si>
  <si>
    <t>08/14/КТ14-12</t>
  </si>
  <si>
    <t>НПУ</t>
  </si>
  <si>
    <t>14СЧ00012</t>
  </si>
  <si>
    <t>Услуги по счету</t>
  </si>
  <si>
    <t>16ЗЗТ00074</t>
  </si>
  <si>
    <t>16ЗЗТ0074 от 03.06.16</t>
  </si>
  <si>
    <t>16ЗЗТ00100</t>
  </si>
  <si>
    <t>Счет 16ЗЗТ00100</t>
  </si>
  <si>
    <t>18/14/КТ14-13</t>
  </si>
  <si>
    <t>НПО</t>
  </si>
  <si>
    <t>№ КТ 14-11</t>
  </si>
  <si>
    <t>дог. № КТ 14-11 от 12.03.14</t>
  </si>
  <si>
    <t>ДОГОВОР ПОД АПШЕРОНС</t>
  </si>
  <si>
    <t>ДС № 43 Т 18.02.15</t>
  </si>
  <si>
    <t>дог. № КТ 14-11 от 12.03.14 ДС № 43</t>
  </si>
  <si>
    <t>КТ 13-02</t>
  </si>
  <si>
    <t>договор КТ 13-02 от 01.03.13</t>
  </si>
  <si>
    <t>КТ 14-09 ОТ 24.01.14</t>
  </si>
  <si>
    <t>КТ 14-11 ДС 5</t>
  </si>
  <si>
    <t>Договор  КТ 14-11 ДС 5</t>
  </si>
  <si>
    <t>КТ 14-11 ДС20</t>
  </si>
  <si>
    <t>КТ 14-11 ДС30</t>
  </si>
  <si>
    <t>Договор КТ 14-11 ДС30</t>
  </si>
  <si>
    <t>КТ 14-11 ДС31</t>
  </si>
  <si>
    <t>Договор КТ 14-11 ДС31</t>
  </si>
  <si>
    <t>КТ 14-11 ДС34</t>
  </si>
  <si>
    <t>КТ 14-11 ДС42</t>
  </si>
  <si>
    <t>дог.КТ 14-11 ДС42 от 12.02.15</t>
  </si>
  <si>
    <t>КТ 14-11 ДС45</t>
  </si>
  <si>
    <t>договор КТ 14-11 ДС45 от 12.03.15</t>
  </si>
  <si>
    <t>КТ 14-11 ДС46</t>
  </si>
  <si>
    <t>Договор КТ 14-11 ДС46</t>
  </si>
  <si>
    <t>КТ 14-11 ДС48</t>
  </si>
  <si>
    <t>КТ 14-11 ДС50</t>
  </si>
  <si>
    <t>Внутренний монтаж прибора ПВВ (Мателот), дог. КТ 14-11, ДС 50</t>
  </si>
  <si>
    <t>КТ 14-11 ДС51</t>
  </si>
  <si>
    <t>КТ 14-11 ДС57</t>
  </si>
  <si>
    <t>дог. КТ 14-11 ДС57 от 03.07.15</t>
  </si>
  <si>
    <t>КТ 14-11 ДС58</t>
  </si>
  <si>
    <t>Договор КТ 14-11 ДС58</t>
  </si>
  <si>
    <t>КТ 14-11 ДС63</t>
  </si>
  <si>
    <t>КТ 14-11 ДС66</t>
  </si>
  <si>
    <t>КТ 14-11 ДС67</t>
  </si>
  <si>
    <t>КТ 14-11 ДС68</t>
  </si>
  <si>
    <t>КТ 14-11ДС№64</t>
  </si>
  <si>
    <t>КТ 14-32</t>
  </si>
  <si>
    <t>дог. № КТ 14-32 от 27.07.14</t>
  </si>
  <si>
    <t>КТ 15-026 ДС2</t>
  </si>
  <si>
    <t>дог.КТ 15-026 ДС2 от 18.03.15</t>
  </si>
  <si>
    <t>КТ 15-027</t>
  </si>
  <si>
    <t>дог.№КТ 15-027 от 07.07.15</t>
  </si>
  <si>
    <t>КТ 15-100</t>
  </si>
  <si>
    <t>КТ 16-015</t>
  </si>
  <si>
    <t>КТ 16-076</t>
  </si>
  <si>
    <t>КТ 16-076 от 05.09.16</t>
  </si>
  <si>
    <t>КТ14-11 ДС54</t>
  </si>
  <si>
    <t>КТ14-40</t>
  </si>
  <si>
    <t>дог. № КТ14-40 от 11.08.14</t>
  </si>
  <si>
    <t>КТ14-61</t>
  </si>
  <si>
    <t>дог. № КТ 14-61 от 25.11.14</t>
  </si>
  <si>
    <t>КТ15-026 ДС 4</t>
  </si>
  <si>
    <t>КТ15-026 ДС 4 ОТ 01.08.15</t>
  </si>
  <si>
    <t>КТ15-026 ДС 5</t>
  </si>
  <si>
    <t>КТ15-026/3</t>
  </si>
  <si>
    <t>Перевыст.работ, услуг от КТ</t>
  </si>
  <si>
    <t>КТ15-043</t>
  </si>
  <si>
    <t>Тренажер БТР-82А</t>
  </si>
  <si>
    <t>КТ15-044</t>
  </si>
  <si>
    <t>Шифр Карта-река</t>
  </si>
  <si>
    <t>КТ15-097</t>
  </si>
  <si>
    <t>КТ15-097 от 24.12.15</t>
  </si>
  <si>
    <t>КТ15-098</t>
  </si>
  <si>
    <t>КТ16-056</t>
  </si>
  <si>
    <t>КТ16-061</t>
  </si>
  <si>
    <t>составная часть работы по созданию и обновлению баз данных</t>
  </si>
  <si>
    <t>КТ16-062</t>
  </si>
  <si>
    <t>Доработка КСА</t>
  </si>
  <si>
    <t>КТ16-073</t>
  </si>
  <si>
    <t>КТ17-008 ОТ 25.01.17</t>
  </si>
  <si>
    <t>КТ17-008 от 25.01.17</t>
  </si>
  <si>
    <t>СЧ.17СЧ00003</t>
  </si>
  <si>
    <t>СЧ.17СЧ00003 от 10.01.17</t>
  </si>
  <si>
    <t>СЧ16ЗЗТ00112</t>
  </si>
  <si>
    <t>111/14-СОХ</t>
  </si>
  <si>
    <t>111/14-СОХ от 01.07.14</t>
  </si>
  <si>
    <t>счет 4701 от31.05.11</t>
  </si>
  <si>
    <t>СЧ.306</t>
  </si>
  <si>
    <t>V00000058</t>
  </si>
  <si>
    <t>СПБ ГО ВДПО</t>
  </si>
  <si>
    <t>ПИ 41</t>
  </si>
  <si>
    <t>Письмо №41</t>
  </si>
  <si>
    <t>V00000059</t>
  </si>
  <si>
    <t>Попечительское о тюрьмах общество</t>
  </si>
  <si>
    <t>ПС-75</t>
  </si>
  <si>
    <t>ПС-75 от 08.04.08</t>
  </si>
  <si>
    <t>V00000089</t>
  </si>
  <si>
    <t>ООО "ЭФ-Дизайн"</t>
  </si>
  <si>
    <t>ДОГ-9/262</t>
  </si>
  <si>
    <t>Услуги</t>
  </si>
  <si>
    <t>V00000130</t>
  </si>
  <si>
    <t>ООО "Камоцци Пневматика"</t>
  </si>
  <si>
    <t>17130-0001 ОТ 11.01.</t>
  </si>
  <si>
    <t>17130-0001 ОТ 11.01.17</t>
  </si>
  <si>
    <t>БАС</t>
  </si>
  <si>
    <t>9479Э</t>
  </si>
  <si>
    <t>9479э от 26.10.15</t>
  </si>
  <si>
    <t>ДОГОВОР 4776</t>
  </si>
  <si>
    <t>договор 4776 от 19.01.12</t>
  </si>
  <si>
    <t>V00000176</t>
  </si>
  <si>
    <t>ООО "Компания ЭОС"</t>
  </si>
  <si>
    <t>27..</t>
  </si>
  <si>
    <t>36.</t>
  </si>
  <si>
    <t>ДОГ №45</t>
  </si>
  <si>
    <t>Рамочный №45 от 03.12.2014</t>
  </si>
  <si>
    <t>V00000208</t>
  </si>
  <si>
    <t>СПАО "РЕСО-Гарантия"</t>
  </si>
  <si>
    <t>EEE0373946331</t>
  </si>
  <si>
    <t xml:space="preserve"> EEE0373946331</t>
  </si>
  <si>
    <t>ДОГ  EEE0373765679</t>
  </si>
  <si>
    <t>Договор EEE0373765679</t>
  </si>
  <si>
    <t>МФ БАС</t>
  </si>
  <si>
    <t>договоры Москва</t>
  </si>
  <si>
    <t>V00000224</t>
  </si>
  <si>
    <t>ООО "МИКС"</t>
  </si>
  <si>
    <t>СЗ/14-18</t>
  </si>
  <si>
    <t>СЗ/14-18 от 05.12.14</t>
  </si>
  <si>
    <t>V00000252</t>
  </si>
  <si>
    <t>ИП Мовсин Антон Владимирович</t>
  </si>
  <si>
    <t>2014-002-АМ</t>
  </si>
  <si>
    <t>оформление аудиозаписи</t>
  </si>
  <si>
    <t>ДГ-ПОК-07183</t>
  </si>
  <si>
    <t>Договор подряда №2014-001-АМ</t>
  </si>
  <si>
    <t>V00000257</t>
  </si>
  <si>
    <t>ООО "ТехПромКомплект"</t>
  </si>
  <si>
    <t>16/17</t>
  </si>
  <si>
    <t>Детали для Орион-С</t>
  </si>
  <si>
    <t>39/16</t>
  </si>
  <si>
    <t>Оснастка</t>
  </si>
  <si>
    <t>56/14</t>
  </si>
  <si>
    <t>детали ТС и СУ</t>
  </si>
  <si>
    <t>по счетам</t>
  </si>
  <si>
    <t>V00000557</t>
  </si>
  <si>
    <t>ТОО "Ескерткыш Кызмет Казахстан"</t>
  </si>
  <si>
    <t>БЕЗ ДОГОВОРА</t>
  </si>
  <si>
    <t>БЕЗ ДОГОВОРА от  26.07.11</t>
  </si>
  <si>
    <t>V00000617</t>
  </si>
  <si>
    <t>ООО "СвязьПроект"</t>
  </si>
  <si>
    <t>13-245-2013</t>
  </si>
  <si>
    <t>V00000619</t>
  </si>
  <si>
    <t>ООО "Ирбис"</t>
  </si>
  <si>
    <t>от 29.09.14</t>
  </si>
  <si>
    <t>V00000622</t>
  </si>
  <si>
    <t>ЗАО "Новороссийский опытно-экспериментальный завод</t>
  </si>
  <si>
    <t>1/23П</t>
  </si>
  <si>
    <t>договор 1/23П от 11.06.13</t>
  </si>
  <si>
    <t>V00000624</t>
  </si>
  <si>
    <t>ООО "ЭЛТРАНС"</t>
  </si>
  <si>
    <t>АГ.ДОГОВОР №2</t>
  </si>
  <si>
    <t>Агенский договор №2 от 03.07.07</t>
  </si>
  <si>
    <t>СЧ 6 ОТ 06.02.14</t>
  </si>
  <si>
    <t>сч 4 от 06.02.14</t>
  </si>
  <si>
    <t>ЭЛН 13-0401</t>
  </si>
  <si>
    <t>ЭлН 13-0401 от 01.04.13</t>
  </si>
  <si>
    <t>V00000732</t>
  </si>
  <si>
    <t>ООО "Обнинский центр модульных конструкций"</t>
  </si>
  <si>
    <t>42/00</t>
  </si>
  <si>
    <t>42 от 06.10.14</t>
  </si>
  <si>
    <t>V00000736</t>
  </si>
  <si>
    <t>ООО "НМС Рус"</t>
  </si>
  <si>
    <t>П-05/2016</t>
  </si>
  <si>
    <t>П-06/2016</t>
  </si>
  <si>
    <t>V00000790</t>
  </si>
  <si>
    <t>ООО "Завод Судового Оборудования"</t>
  </si>
  <si>
    <t>Р1/2015-КР</t>
  </si>
  <si>
    <t>Р1/2015-КР от 31.07.2015</t>
  </si>
  <si>
    <t>V00000858</t>
  </si>
  <si>
    <t>ООО УК "Инженерные Системы"</t>
  </si>
  <si>
    <t>ДГ-ПОК-05214</t>
  </si>
  <si>
    <t>Счет 83 от 30.07.12</t>
  </si>
  <si>
    <t>СЧЕТА МФ БАС</t>
  </si>
  <si>
    <t>Договор ДГ-ПОК-05209</t>
  </si>
  <si>
    <t>2015РТС_Д0240</t>
  </si>
  <si>
    <t>2015РТС_С0322</t>
  </si>
  <si>
    <t>2015РТС_С0322 от 10.02.16</t>
  </si>
  <si>
    <t>СЧ.№2016РТС_С1439</t>
  </si>
  <si>
    <t>V00000877</t>
  </si>
  <si>
    <t>АО "Промтехкомплект"</t>
  </si>
  <si>
    <t>17-2017 ОТ 31.01.17</t>
  </si>
  <si>
    <t>393/6579 ОТ 19.10.11</t>
  </si>
  <si>
    <t>1116187140532010348000393/6579 от 19.10.2011</t>
  </si>
  <si>
    <t>ДОГ ОТ 20.06.2016</t>
  </si>
  <si>
    <t>1116187140532010348000393/220-2016 от 20.06.2016</t>
  </si>
  <si>
    <t>ДОГ-9/178</t>
  </si>
  <si>
    <t>Договор ДОГ-9/178</t>
  </si>
  <si>
    <t>РЗК16-05375.</t>
  </si>
  <si>
    <t>РЗК16-06001..</t>
  </si>
  <si>
    <t>V00000894</t>
  </si>
  <si>
    <t>ОАО "ЭМЗ им. В.М. Мясищева"</t>
  </si>
  <si>
    <t>Формование</t>
  </si>
  <si>
    <t>17/17</t>
  </si>
  <si>
    <t>Рессоры</t>
  </si>
  <si>
    <t>V00000907</t>
  </si>
  <si>
    <t>ПАО "НПП "Аэросила"</t>
  </si>
  <si>
    <t>Винт</t>
  </si>
  <si>
    <t>V00000998</t>
  </si>
  <si>
    <t>ОАО "НИИФИ"</t>
  </si>
  <si>
    <t>ДОГ-00094</t>
  </si>
  <si>
    <t>Договор ДОГ-00094</t>
  </si>
  <si>
    <t>V00001003</t>
  </si>
  <si>
    <t>ОАО "Редуктор-ПМ"</t>
  </si>
  <si>
    <t>Подряд КПГ</t>
  </si>
  <si>
    <t>V00001010</t>
  </si>
  <si>
    <t>ООО "КБМЭ "Вектор"</t>
  </si>
  <si>
    <t>26/03-14.</t>
  </si>
  <si>
    <t>Лицензионный договор 26/03-14</t>
  </si>
  <si>
    <t>ДОГ. № 45/14</t>
  </si>
  <si>
    <t>дог. № 45/14 от 09.12.2014</t>
  </si>
  <si>
    <t>СЧ. №513</t>
  </si>
  <si>
    <t>СЧ.515</t>
  </si>
  <si>
    <t>СЧ.515 от 24.06.16</t>
  </si>
  <si>
    <t>61/19/111/32-14-13</t>
  </si>
  <si>
    <t>дог. № 61/19/111/32-14-13 от 15.11.13</t>
  </si>
  <si>
    <t>V00001051</t>
  </si>
  <si>
    <t>ЗАО "Волгаспецремстрой"</t>
  </si>
  <si>
    <t>ТН496</t>
  </si>
  <si>
    <t>ТН496 от 13.12.13</t>
  </si>
  <si>
    <t>V00001076</t>
  </si>
  <si>
    <t>ОАО "Завод "Исеть"</t>
  </si>
  <si>
    <t>1151-16 ОТК</t>
  </si>
  <si>
    <t>1151-16 ОТК от 22.12.2016</t>
  </si>
  <si>
    <t>249/2</t>
  </si>
  <si>
    <t>249 от 22.05.13</t>
  </si>
  <si>
    <t>СЧ 817</t>
  </si>
  <si>
    <t>СЧ.142</t>
  </si>
  <si>
    <t>V00001128</t>
  </si>
  <si>
    <t>АО "УКБП"</t>
  </si>
  <si>
    <t>358-16 ОТ 01.12.16</t>
  </si>
  <si>
    <t>ДОГ-9/1499</t>
  </si>
  <si>
    <t>Договор 310-14 от 29.08.2014</t>
  </si>
  <si>
    <t>195-1</t>
  </si>
  <si>
    <t>девиационные работы</t>
  </si>
  <si>
    <t>ДОГ. № 134</t>
  </si>
  <si>
    <t>дог. № 134 от 21.07.14</t>
  </si>
  <si>
    <t>ДОГ. № 146</t>
  </si>
  <si>
    <t>пуско-налад.и швартовые испытания</t>
  </si>
  <si>
    <t>ДОГ. № 190</t>
  </si>
  <si>
    <t>дог. № 190 от 31.01.14</t>
  </si>
  <si>
    <t>МОСКВА БЛА</t>
  </si>
  <si>
    <t>V00001215</t>
  </si>
  <si>
    <t>Филиал  ОПЕРУ ОАО Банк ВТБ в г. Санкт-Петербурге</t>
  </si>
  <si>
    <t>Договор 1824 от 05.11.98г</t>
  </si>
  <si>
    <t>V00001255</t>
  </si>
  <si>
    <t>ОТКРЫТОЕ АКЦИОНЕРНОЕ ОБЩЕСТВО "НТВ-ПЛЮС"</t>
  </si>
  <si>
    <t>договор 2153353361</t>
  </si>
  <si>
    <t>Д1168</t>
  </si>
  <si>
    <t>ДОГ МФ БАС</t>
  </si>
  <si>
    <t>МОС ФИЛ по БН</t>
  </si>
  <si>
    <t>К2017/006</t>
  </si>
  <si>
    <t>счет Д3564</t>
  </si>
  <si>
    <t>СЧ. №Д2666</t>
  </si>
  <si>
    <t>V00001288</t>
  </si>
  <si>
    <t>АО "Москабелькомплект"</t>
  </si>
  <si>
    <t>13/17 ОТ 01.02.17</t>
  </si>
  <si>
    <t>V00001341</t>
  </si>
  <si>
    <t>ОАО "МКБ "Компас"</t>
  </si>
  <si>
    <t>ДОГ-9/204</t>
  </si>
  <si>
    <t>Договор 01/14/К от 17.02.2014</t>
  </si>
  <si>
    <t>V00001367</t>
  </si>
  <si>
    <t>ООО "Телеинком"</t>
  </si>
  <si>
    <t>745/0</t>
  </si>
  <si>
    <t>745/0 от 17.07.2013</t>
  </si>
  <si>
    <t>УТ-459</t>
  </si>
  <si>
    <t>УТ-459 от 09.06.14</t>
  </si>
  <si>
    <t>МОСКВА ДОГОВОР</t>
  </si>
  <si>
    <t>ДОГОВОР  МОСКВА БП</t>
  </si>
  <si>
    <t>ОСНОВНОЙ КОМУС</t>
  </si>
  <si>
    <t>ЗАЯВКА НА ЭЛЕКТРОН</t>
  </si>
  <si>
    <t>V00001451</t>
  </si>
  <si>
    <t>ОАО "Российские железные дороги"</t>
  </si>
  <si>
    <t>КВИТАНЦИЯ981045</t>
  </si>
  <si>
    <t>квитанция 981045</t>
  </si>
  <si>
    <t>016-018-0023852</t>
  </si>
  <si>
    <t>016-018-0028165</t>
  </si>
  <si>
    <t>016-018-0028685</t>
  </si>
  <si>
    <t>016-018-0028900</t>
  </si>
  <si>
    <t>016-018-0031804</t>
  </si>
  <si>
    <t>016-018-0031840</t>
  </si>
  <si>
    <t>017-018-0007279</t>
  </si>
  <si>
    <t>029 А</t>
  </si>
  <si>
    <t>029 А от 13.08.2013</t>
  </si>
  <si>
    <t>1418H14ЯП1661</t>
  </si>
  <si>
    <t>1700G110R0023</t>
  </si>
  <si>
    <t>Страхование испытаний КБЛА (150 пол.)</t>
  </si>
  <si>
    <t>1700G110R0024</t>
  </si>
  <si>
    <t>Страхование ГО операторов КБЛА</t>
  </si>
  <si>
    <t>СЧ 016-018-0023346</t>
  </si>
  <si>
    <t>СЧ 016-018-0023348</t>
  </si>
  <si>
    <t>СЧ 016-018-0029478</t>
  </si>
  <si>
    <t>СЧ 016-018-0030540</t>
  </si>
  <si>
    <t>СЧ 016-018-0030569</t>
  </si>
  <si>
    <t>СЧ 016-018-0030978</t>
  </si>
  <si>
    <t>СЧ 016-018-0032001</t>
  </si>
  <si>
    <t>СЧ 016-018-0032584</t>
  </si>
  <si>
    <t>СЧ 016-018-0035042</t>
  </si>
  <si>
    <t>СЧ 017-018-0004260</t>
  </si>
  <si>
    <t>СЧ. №016-018-0021954</t>
  </si>
  <si>
    <t>СЧ. №016-018-0023032</t>
  </si>
  <si>
    <t>СЧ. №016-018-0027780</t>
  </si>
  <si>
    <t>V00001523</t>
  </si>
  <si>
    <t>ООО "ЛОТЕС ТМ"</t>
  </si>
  <si>
    <t>ДОГ-9/606</t>
  </si>
  <si>
    <t>Договор Т-40826/1 от 05.09.2014</t>
  </si>
  <si>
    <t>СЧ Т-61201/1</t>
  </si>
  <si>
    <t>V00001532</t>
  </si>
  <si>
    <t>ООО "Экодар-ИПМ"</t>
  </si>
  <si>
    <t>64129/ДАЗ</t>
  </si>
  <si>
    <t>64129/ДАЗ от 20.03.2012 г.</t>
  </si>
  <si>
    <t>МОСФИЛ</t>
  </si>
  <si>
    <t>МФ БАС Договор ДГ-ПОК-05766</t>
  </si>
  <si>
    <t>ПРОИЗВ</t>
  </si>
  <si>
    <t>Произв. площадка</t>
  </si>
  <si>
    <t>СЧ.64129/Р38</t>
  </si>
  <si>
    <t>V00001566</t>
  </si>
  <si>
    <t>ОАО "Радиотехнический институт имени академика А.</t>
  </si>
  <si>
    <t>035/591</t>
  </si>
  <si>
    <t>Аренда РЭК КИВ</t>
  </si>
  <si>
    <t>1850/035</t>
  </si>
  <si>
    <t>Испытания РЭК КИВ</t>
  </si>
  <si>
    <t>7893R/045/00022/7</t>
  </si>
  <si>
    <t>ДОГ-9/1788</t>
  </si>
  <si>
    <t>Дог..7893R/045/00140/5 от 21.08.15 на 2015-2016</t>
  </si>
  <si>
    <t>V00001580</t>
  </si>
  <si>
    <t>ООО "Новатест"</t>
  </si>
  <si>
    <t>КОМИССИЯ</t>
  </si>
  <si>
    <t>комиссия</t>
  </si>
  <si>
    <t>ОВЕРДРАФТ 007/09</t>
  </si>
  <si>
    <t>доп.соглаш.№1 к договору №007/09 от 15.07.09</t>
  </si>
  <si>
    <t>V00001647</t>
  </si>
  <si>
    <t>Открытое акционерное общество "ЭХО"</t>
  </si>
  <si>
    <t>ДКР-26/13-ОКР</t>
  </si>
  <si>
    <t>договор ДКР-26/13-ОКР от 20.05.13</t>
  </si>
  <si>
    <t>ДКР-27/13-ОКР</t>
  </si>
  <si>
    <t>договор ДКР-27/13-ОКР от 20.05.13</t>
  </si>
  <si>
    <t>V00001659</t>
  </si>
  <si>
    <t>ООО "Триал Маркет"</t>
  </si>
  <si>
    <t>ТМ1514/4Б</t>
  </si>
  <si>
    <t>Договор №ТМ 1514/4Б от 03.02.2016</t>
  </si>
  <si>
    <t>V00001704</t>
  </si>
  <si>
    <t>ООО "АйЭфС Экспо-Лайн"</t>
  </si>
  <si>
    <t>03/12/8-10</t>
  </si>
  <si>
    <t>договор 03/12/8-10 от 12.03.10</t>
  </si>
  <si>
    <t>V00001718</t>
  </si>
  <si>
    <t>ФГУП ГЦСС (УСС по г. Москве и Московской области)</t>
  </si>
  <si>
    <t>договор 4776 от 01.01.07</t>
  </si>
  <si>
    <t>БАС МСК</t>
  </si>
  <si>
    <t>V00001749</t>
  </si>
  <si>
    <t>ОАО "НПК "НИИДАР"</t>
  </si>
  <si>
    <t>096-9-1/48</t>
  </si>
  <si>
    <t>договор 096-9-1/48 от 02.09.13</t>
  </si>
  <si>
    <t>V00001798</t>
  </si>
  <si>
    <t>АО "Аэроприбор-Восход"</t>
  </si>
  <si>
    <t>14/13-1285</t>
  </si>
  <si>
    <t>СИВСП</t>
  </si>
  <si>
    <t>V00001801</t>
  </si>
  <si>
    <t>Российский Речной Регистр-РРР</t>
  </si>
  <si>
    <t>006/07</t>
  </si>
  <si>
    <t>006/07 от 15.01.13</t>
  </si>
  <si>
    <t>V00001934</t>
  </si>
  <si>
    <t>НПК СПП</t>
  </si>
  <si>
    <t>МОЭС (3 шт.)</t>
  </si>
  <si>
    <t>100201-02556</t>
  </si>
  <si>
    <t>1610-200202-15562</t>
  </si>
  <si>
    <t>Московский филиал</t>
  </si>
  <si>
    <t>ВИ-613-П-16</t>
  </si>
  <si>
    <t>ВИ-613-П-16 от 28.11.2016</t>
  </si>
  <si>
    <t>СЧ 1610-200202-15564</t>
  </si>
  <si>
    <t>СЧ 1612-200202-08798</t>
  </si>
  <si>
    <t>СЧ 1612-200202-22295</t>
  </si>
  <si>
    <t>СЧ 1612-200202-38178</t>
  </si>
  <si>
    <t>СЧ 1701-200202-39873</t>
  </si>
  <si>
    <t>СЧ 1703-200202-16311</t>
  </si>
  <si>
    <t>СЧ.1610-200202-15304</t>
  </si>
  <si>
    <t>V00002029</t>
  </si>
  <si>
    <t>ООО "КронМедиа"</t>
  </si>
  <si>
    <t>729 от 30.10.14</t>
  </si>
  <si>
    <t>V00002059</t>
  </si>
  <si>
    <t>ООО "АэроГеоТех"</t>
  </si>
  <si>
    <t>СЧ 34 ОТ 12.05.11Г</t>
  </si>
  <si>
    <t>V00002148</t>
  </si>
  <si>
    <t>ООО "Радиотрейд Универсал Н"</t>
  </si>
  <si>
    <t>214-11</t>
  </si>
  <si>
    <t>счет 214-11 от 02.12.11</t>
  </si>
  <si>
    <t>V00002154</t>
  </si>
  <si>
    <t>АО "Радиант-Эк"</t>
  </si>
  <si>
    <t>МОС ФИЛ</t>
  </si>
  <si>
    <t>ИР22307-Р от 02.10.14</t>
  </si>
  <si>
    <t>ЭК14-095/ПВР</t>
  </si>
  <si>
    <t>ЭК14-095/ПВР от 01.01.2014</t>
  </si>
  <si>
    <t>ОСНОВНОЙ ЧИП И ДИП</t>
  </si>
  <si>
    <t>СЧ 2559138</t>
  </si>
  <si>
    <t>СЧ 2559173</t>
  </si>
  <si>
    <t>СЧ 2559714</t>
  </si>
  <si>
    <t>СЧ 2560111</t>
  </si>
  <si>
    <t>СЧ 2561246</t>
  </si>
  <si>
    <t>СЧ 2564457</t>
  </si>
  <si>
    <t>СЧ 2566553</t>
  </si>
  <si>
    <t>СЧ 2566668</t>
  </si>
  <si>
    <t>СЧ 2578506</t>
  </si>
  <si>
    <t>СЧ 2648968</t>
  </si>
  <si>
    <t>СЧ 2726758</t>
  </si>
  <si>
    <t>СЧ 2730500</t>
  </si>
  <si>
    <t>СЧ 2737883</t>
  </si>
  <si>
    <t>СЧ 2749919</t>
  </si>
  <si>
    <t>СЧ 2750313</t>
  </si>
  <si>
    <t>СЧ 2779644</t>
  </si>
  <si>
    <t>СЧ 2791721</t>
  </si>
  <si>
    <t>СЧ. 2560285</t>
  </si>
  <si>
    <t>СЧ. 2560285 от 10.10.16</t>
  </si>
  <si>
    <t>СЧ. №2509294</t>
  </si>
  <si>
    <t>СЧ. №2559722</t>
  </si>
  <si>
    <t>СЧ. №2614490</t>
  </si>
  <si>
    <t>СЧ2477121</t>
  </si>
  <si>
    <t>V00002176</t>
  </si>
  <si>
    <t>ООО ""РосАэроГеоТех"</t>
  </si>
  <si>
    <t>ДГ-ПОК-04929</t>
  </si>
  <si>
    <t>Системный ПОСТ03368</t>
  </si>
  <si>
    <t>V00002177</t>
  </si>
  <si>
    <t>ЗАО "ИНУМиТ"</t>
  </si>
  <si>
    <t>16/15</t>
  </si>
  <si>
    <t>Поставка материалов</t>
  </si>
  <si>
    <t>29/16</t>
  </si>
  <si>
    <t>Испытания</t>
  </si>
  <si>
    <t>47/14</t>
  </si>
  <si>
    <t>НИР Инфузия</t>
  </si>
  <si>
    <t>69/16 ОТ 30.12.2016</t>
  </si>
  <si>
    <t>70/16 ОТ 30.12.16</t>
  </si>
  <si>
    <t>СВ020044305</t>
  </si>
  <si>
    <t>СВ020056923</t>
  </si>
  <si>
    <t>СВ020071376</t>
  </si>
  <si>
    <t>Л/С 277324845536 МСК</t>
  </si>
  <si>
    <t>Л/С 277 324 845 536 МСК</t>
  </si>
  <si>
    <t>Л/С 278334856466 СПБ</t>
  </si>
  <si>
    <t>Л/с 278334856466 СПб</t>
  </si>
  <si>
    <t>Л/С 278349262219</t>
  </si>
  <si>
    <t>Л/С 278352217882</t>
  </si>
  <si>
    <t>Л/С 278352217882 - СПб</t>
  </si>
  <si>
    <t>ЛС 277 307 461 508</t>
  </si>
  <si>
    <t>ЛС 277 307 461 508 дог._Москва</t>
  </si>
  <si>
    <t>МСК</t>
  </si>
  <si>
    <t>Договор 17716050160</t>
  </si>
  <si>
    <t>ОСНОВНОЙ ТНТ ЭКСПРЕС</t>
  </si>
  <si>
    <t>СЧ 20004375</t>
  </si>
  <si>
    <t>СЧ 20004376</t>
  </si>
  <si>
    <t>СЧ 20004378</t>
  </si>
  <si>
    <t>СЧ 20004379</t>
  </si>
  <si>
    <t>СЧ 20004380</t>
  </si>
  <si>
    <t>СЧ 20005649</t>
  </si>
  <si>
    <t>СЧ 20005651</t>
  </si>
  <si>
    <t>СЧ 20011223</t>
  </si>
  <si>
    <t>СЧ 20011224</t>
  </si>
  <si>
    <t>СЧ 20011226</t>
  </si>
  <si>
    <t>СЧ 20011228</t>
  </si>
  <si>
    <t>СЧ 20012489</t>
  </si>
  <si>
    <t>СЧ.20057390</t>
  </si>
  <si>
    <t>СЧ.20057391</t>
  </si>
  <si>
    <t>СЧ.20057392</t>
  </si>
  <si>
    <t>V00002365</t>
  </si>
  <si>
    <t>ООО "РАДИО КОМПЛЕКС"</t>
  </si>
  <si>
    <t>110313 от 11.03.13</t>
  </si>
  <si>
    <t>130114 от 13.01.14</t>
  </si>
  <si>
    <t>140114 от 14.01.14</t>
  </si>
  <si>
    <t>251213 от 24.12.13</t>
  </si>
  <si>
    <t>270513 от 17.06.13</t>
  </si>
  <si>
    <t>ВК ПСБ</t>
  </si>
  <si>
    <t>КОМИССИЯ ПСБ</t>
  </si>
  <si>
    <t>КОМИССИЯ СМП</t>
  </si>
  <si>
    <t>V00002388</t>
  </si>
  <si>
    <t>ФГУП "Завод имени М.И. Калинина"</t>
  </si>
  <si>
    <t>дог. 214 от 31.05.07</t>
  </si>
  <si>
    <t>V00002418</t>
  </si>
  <si>
    <t>ЗАО"Завод им. Козицкого "</t>
  </si>
  <si>
    <t>65/800</t>
  </si>
  <si>
    <t>договор 65/800 от 26.08.08</t>
  </si>
  <si>
    <t>V00002431</t>
  </si>
  <si>
    <t>ООО "Профи"</t>
  </si>
  <si>
    <t>ДОГОВОР 82</t>
  </si>
  <si>
    <t>ДОГОВОР 82 от 07.04.06</t>
  </si>
  <si>
    <t>V00002485</t>
  </si>
  <si>
    <t>ООО "Четыре Цвета"</t>
  </si>
  <si>
    <t>V00002544</t>
  </si>
  <si>
    <t>ООО "КАРС"</t>
  </si>
  <si>
    <t>ДОГОВОР 4</t>
  </si>
  <si>
    <t>договор 4 от 22.01.07</t>
  </si>
  <si>
    <t>V00002565</t>
  </si>
  <si>
    <t>ООО "Геоскан"</t>
  </si>
  <si>
    <t>договор 2/10 от 31.05.10</t>
  </si>
  <si>
    <t>ОСНОВНОЙ ФАМ-ГРУПП</t>
  </si>
  <si>
    <t>СЧ.579</t>
  </si>
  <si>
    <t>ФГ/68</t>
  </si>
  <si>
    <t>ФГ/96</t>
  </si>
  <si>
    <t>договор с ООО "ФАМ-ГРУПП"</t>
  </si>
  <si>
    <t>V00002611</t>
  </si>
  <si>
    <t>ОАО "ГНИНГИ"</t>
  </si>
  <si>
    <t>280-НТД</t>
  </si>
  <si>
    <t>дог. № 280-НТД от 30.10.14</t>
  </si>
  <si>
    <t>V00002664</t>
  </si>
  <si>
    <t>ООО"ВРП"</t>
  </si>
  <si>
    <t>ОСН.ДОГ.ВРП</t>
  </si>
  <si>
    <t>V00002709</t>
  </si>
  <si>
    <t>ООО "Развитие"</t>
  </si>
  <si>
    <t>СЧЕТ 5</t>
  </si>
  <si>
    <t>V00002719</t>
  </si>
  <si>
    <t>ООО Лаборатория Компьютерного Моделирования СПбГУ</t>
  </si>
  <si>
    <t>Договор №1/8-2016 от 08.11.16г.</t>
  </si>
  <si>
    <t>1110-2016</t>
  </si>
  <si>
    <t>доработкак веб портала</t>
  </si>
  <si>
    <t>Договор №2/8-2016 от 01.11.2016г.</t>
  </si>
  <si>
    <t>V00002745</t>
  </si>
  <si>
    <t>ЗАО "Ниеншанц-Защита"</t>
  </si>
  <si>
    <t>13/13</t>
  </si>
  <si>
    <t>договор 13/13 от 06.03.13</t>
  </si>
  <si>
    <t>V00002751</t>
  </si>
  <si>
    <t>ООО "СКАТ"</t>
  </si>
  <si>
    <t>ОСНОВНОЙ СКАТ</t>
  </si>
  <si>
    <t>V00002768</t>
  </si>
  <si>
    <t>ООО "Петро Ин Трейд"</t>
  </si>
  <si>
    <t>ОПИ0002526/2</t>
  </si>
  <si>
    <t>V00002798</t>
  </si>
  <si>
    <t>ООО "ДПН Северо-Запад"</t>
  </si>
  <si>
    <t>СЧ448</t>
  </si>
  <si>
    <t>счет 448 от 09.02.12</t>
  </si>
  <si>
    <t>V00002843</t>
  </si>
  <si>
    <t>ДОГ-00110</t>
  </si>
  <si>
    <t>пуско-наладка ПО тренажера NTPs5000</t>
  </si>
  <si>
    <t>1108/17</t>
  </si>
  <si>
    <t>СЧ 3935/16</t>
  </si>
  <si>
    <t>СЧ 4067/16</t>
  </si>
  <si>
    <t>СЧ 4068/16</t>
  </si>
  <si>
    <t>СЧ3013/16</t>
  </si>
  <si>
    <t>Договор поставки Рамэк (ОКР "Модернизация"</t>
  </si>
  <si>
    <t>П0004</t>
  </si>
  <si>
    <t>П0004 от 16.01.2017</t>
  </si>
  <si>
    <t>П0040</t>
  </si>
  <si>
    <t>Договор поставки №1517187321312020119015480/П0040</t>
  </si>
  <si>
    <t>П0046/01/17</t>
  </si>
  <si>
    <t>поставка товара (телевизоры)</t>
  </si>
  <si>
    <t>П0454</t>
  </si>
  <si>
    <t>П0454 от 22.06.16</t>
  </si>
  <si>
    <t>СЧ ПО658/07/16</t>
  </si>
  <si>
    <t>СЧ. №П0058/01/17</t>
  </si>
  <si>
    <t>СЧ. П0881/09/16</t>
  </si>
  <si>
    <t>счет П0881/09/16 от 12.09.16</t>
  </si>
  <si>
    <t>СЧ.№П0069/01/17</t>
  </si>
  <si>
    <t>СЧ.П0270/03/17</t>
  </si>
  <si>
    <t>СЧ.П0783/08/16</t>
  </si>
  <si>
    <t>счет П0783/08/16 от 06.09.16</t>
  </si>
  <si>
    <t>СЧ.П0993/10/16</t>
  </si>
  <si>
    <t>СЧ.П0993/10/16 от 12.10.16</t>
  </si>
  <si>
    <t>4/18537</t>
  </si>
  <si>
    <t>4/18537 от 27.08.14</t>
  </si>
  <si>
    <t>М4/19234</t>
  </si>
  <si>
    <t>М4/19234 от 09.07.13г.</t>
  </si>
  <si>
    <t>СЧ ТЧ00140</t>
  </si>
  <si>
    <t>V00003004</t>
  </si>
  <si>
    <t>ЗАО "ПМЦ "Авангард"</t>
  </si>
  <si>
    <t>ДОГ.№13166/67/131200</t>
  </si>
  <si>
    <t>ДОГ.№13166/67/131200-091/СПб от 02.12.13</t>
  </si>
  <si>
    <t>01/11/2015 ОТ 02.11.</t>
  </si>
  <si>
    <t>01/11/2015 ОТ 02.11.15</t>
  </si>
  <si>
    <t>ДОГ-00234</t>
  </si>
  <si>
    <t>Договор 1-1711/2015 покупка АТМ12</t>
  </si>
  <si>
    <t>СЧЕТ 50815</t>
  </si>
  <si>
    <t>Ремонтные работы</t>
  </si>
  <si>
    <t>энкодеры</t>
  </si>
  <si>
    <t>Договор №26/09 от 26.09.2016г.</t>
  </si>
  <si>
    <t>28/12-1 от 28.12.2015</t>
  </si>
  <si>
    <t>28/12-3 от 28.12.15</t>
  </si>
  <si>
    <t>ДОГ. 28/12-2</t>
  </si>
  <si>
    <t>дог. 28/12-2</t>
  </si>
  <si>
    <t>СЧ. №142</t>
  </si>
  <si>
    <t>СЧ.11/1</t>
  </si>
  <si>
    <t>СЧ.122/1</t>
  </si>
  <si>
    <t>счет 122 от 10.10.16</t>
  </si>
  <si>
    <t>СЧ.139</t>
  </si>
  <si>
    <t>счет 139 от 25.11.16</t>
  </si>
  <si>
    <t>СЧ.140/1</t>
  </si>
  <si>
    <t>счет 140 от 25.11.16</t>
  </si>
  <si>
    <t>СЧ.143/1</t>
  </si>
  <si>
    <t>счет 143 от 01.12.16</t>
  </si>
  <si>
    <t>СЧ.154</t>
  </si>
  <si>
    <t>счет 154 от 23.12.16</t>
  </si>
  <si>
    <t>СЧ.8/1</t>
  </si>
  <si>
    <t>счет 8 от 06.02.17</t>
  </si>
  <si>
    <t>V00003145</t>
  </si>
  <si>
    <t>ЗАО "СанТехЭлектроМонтаж"</t>
  </si>
  <si>
    <t>211/12-2016</t>
  </si>
  <si>
    <t>211/12-2016 от 20.12.16</t>
  </si>
  <si>
    <t>V00003150</t>
  </si>
  <si>
    <t>ЗАО "ТК "Конвей Плюс"</t>
  </si>
  <si>
    <t>СЧЕТ</t>
  </si>
  <si>
    <t>V00003303</t>
  </si>
  <si>
    <t>ООО "ПД Групп"</t>
  </si>
  <si>
    <t>V00003431</t>
  </si>
  <si>
    <t>ООО "Вега СПб"</t>
  </si>
  <si>
    <t>СЧЕТ №29</t>
  </si>
  <si>
    <t>СЧЕТ №29 от 14.03.13</t>
  </si>
  <si>
    <t>V00003432</t>
  </si>
  <si>
    <t>ООО "Электроскандия Рус"</t>
  </si>
  <si>
    <t>25/02-ТС</t>
  </si>
  <si>
    <t>договор 25/02-ТС от 25.02.14</t>
  </si>
  <si>
    <t>35/02-ТС</t>
  </si>
  <si>
    <t>разработка допустимых выбросов</t>
  </si>
  <si>
    <t>V00003527</t>
  </si>
  <si>
    <t>ЗАО "НТЦ "Электрозонд"</t>
  </si>
  <si>
    <t>договор 1/13 от 18.09.13</t>
  </si>
  <si>
    <t>V00003531</t>
  </si>
  <si>
    <t>ЗАО "ХИМЭКС Лимитед"</t>
  </si>
  <si>
    <t>5098 от 22.11.13</t>
  </si>
  <si>
    <t>ОСНОВНОЙ ДОГОВОР</t>
  </si>
  <si>
    <t>V00003629</t>
  </si>
  <si>
    <t>ПАО "Техприбор"</t>
  </si>
  <si>
    <t>103/91-21/13</t>
  </si>
  <si>
    <t>договор 103/91-21/13 от 19.04.13</t>
  </si>
  <si>
    <t>СЧ 529/1</t>
  </si>
  <si>
    <t>V00003682</t>
  </si>
  <si>
    <t>ООО "Икс-ком СПб"</t>
  </si>
  <si>
    <t>ИП003458</t>
  </si>
  <si>
    <t>ИП003458 от 04.02.15</t>
  </si>
  <si>
    <t>ИП041161</t>
  </si>
  <si>
    <t>V00003683</t>
  </si>
  <si>
    <t>ООО "АЭРОПЛАН"</t>
  </si>
  <si>
    <t>ОСНОВНОЙ АЭРОПЛАН</t>
  </si>
  <si>
    <t>СЧ.235</t>
  </si>
  <si>
    <t>V00003816</t>
  </si>
  <si>
    <t>ООО "СтройМонтажСервис"</t>
  </si>
  <si>
    <t>34/7</t>
  </si>
  <si>
    <t>34 от 21.10.13</t>
  </si>
  <si>
    <t>V00003834</t>
  </si>
  <si>
    <t>ЗАО "МКС Консалтинг"</t>
  </si>
  <si>
    <t>ДОГ КУПЛИ ПРОДАЖ АКЦ</t>
  </si>
  <si>
    <t>договор купли-продажи акций транзас консалтинг</t>
  </si>
  <si>
    <t>ОСНОВНОЙЭЛЕКТРА ПЛЮС</t>
  </si>
  <si>
    <t>СЧ Э-1601</t>
  </si>
  <si>
    <t>СЧ Э-1650</t>
  </si>
  <si>
    <t>СЧ. №1649</t>
  </si>
  <si>
    <t>V00003926</t>
  </si>
  <si>
    <t>ООО "Волна СПб"</t>
  </si>
  <si>
    <t>СЧЕТ 349</t>
  </si>
  <si>
    <t>счет 349 от 25.05.12</t>
  </si>
  <si>
    <t>260790/1408/PST</t>
  </si>
  <si>
    <t>Северо-Западный филиал ОАО "Мегафон"</t>
  </si>
  <si>
    <t>260790/1410/PST</t>
  </si>
  <si>
    <t>260790/1411/PST</t>
  </si>
  <si>
    <t>261498/1405/PST</t>
  </si>
  <si>
    <t>ОСНОВНОЙ УСЛУГИ СВЯЗ</t>
  </si>
  <si>
    <t>07/17 ОТ 25.01.17</t>
  </si>
  <si>
    <t>ДОГ.№ ИЦ-30/14-ПНР</t>
  </si>
  <si>
    <t>договор № ИЦ-30/14-ПНР от 10.10.14</t>
  </si>
  <si>
    <t>ИЦ-12/15</t>
  </si>
  <si>
    <t>ИЦ-12/15 от 01.06.15</t>
  </si>
  <si>
    <t>ИЦ-14/07</t>
  </si>
  <si>
    <t>ИЦ-14/15</t>
  </si>
  <si>
    <t>ИЦ-14/15 от 08.06.15</t>
  </si>
  <si>
    <t>ИЦ-31/14</t>
  </si>
  <si>
    <t>V00004108</t>
  </si>
  <si>
    <t>ООО "Европроект-Нева"</t>
  </si>
  <si>
    <t>ДОГ.П2-13/07</t>
  </si>
  <si>
    <t>ДОГ.П2-13/07 от 01/08/07</t>
  </si>
  <si>
    <t>V00004184</t>
  </si>
  <si>
    <t>АО НИИ Вектор</t>
  </si>
  <si>
    <t>ДОГ.№ 3623</t>
  </si>
  <si>
    <t>Договор № 3623 от 10.09.13</t>
  </si>
  <si>
    <t>12483452 от 16.10.14</t>
  </si>
  <si>
    <t>18908954 от 02.04.15</t>
  </si>
  <si>
    <t>СЧ 40419916</t>
  </si>
  <si>
    <t>СЧ 44796908</t>
  </si>
  <si>
    <t>ТЧ 41666606</t>
  </si>
  <si>
    <t>V00004398</t>
  </si>
  <si>
    <t>ЗАО "ЦНИИМФ"</t>
  </si>
  <si>
    <t>4-446/19-2013</t>
  </si>
  <si>
    <t>4-446/19-2013 от 15.07.2013</t>
  </si>
  <si>
    <t>5-1161/31-2011</t>
  </si>
  <si>
    <t>договор 5-1161/31-2011 от 19.12.11</t>
  </si>
  <si>
    <t>V00004473</t>
  </si>
  <si>
    <t>ЗАО "СЕВЗАПМОНТАЖ"</t>
  </si>
  <si>
    <t>стройка ГУГА</t>
  </si>
  <si>
    <t>V00004484</t>
  </si>
  <si>
    <t>ООО "Группа Компаний БалтСиб"</t>
  </si>
  <si>
    <t>Т-12/2-1</t>
  </si>
  <si>
    <t>V00004662</t>
  </si>
  <si>
    <t>ООО "Оптим Трейдинг"</t>
  </si>
  <si>
    <t>ДОГОВОР150</t>
  </si>
  <si>
    <t>договор 150 от 14.03.12</t>
  </si>
  <si>
    <t>V00004665</t>
  </si>
  <si>
    <t>ООО "ВНЕШТЕРМИНАЛ ХХI"</t>
  </si>
  <si>
    <t>ОСН.ДОГ.ВНЕШТЕР</t>
  </si>
  <si>
    <t>СЧ 0246</t>
  </si>
  <si>
    <t>СЧ 1630/2</t>
  </si>
  <si>
    <t>СЧ 1811/1</t>
  </si>
  <si>
    <t>СЧ 1982</t>
  </si>
  <si>
    <t>счет ТДИ-0110578 от 09.02.12</t>
  </si>
  <si>
    <t>СЧ ТД-01220825</t>
  </si>
  <si>
    <t>СЧ ТДИ-2556976</t>
  </si>
  <si>
    <t>СЧТД-01014533</t>
  </si>
  <si>
    <t>СЧТД-01021218</t>
  </si>
  <si>
    <t>ТД-00072470</t>
  </si>
  <si>
    <t>Дог-СЧ ТД-00072470 от 18.04.11г</t>
  </si>
  <si>
    <t>ТДИ-2618749</t>
  </si>
  <si>
    <t>16.033.01.026РР</t>
  </si>
  <si>
    <t>дог.16.033.01.026РР</t>
  </si>
  <si>
    <t>ОСНОВНОЙ КОМПЭЛ</t>
  </si>
  <si>
    <t>СЧ 052618_16</t>
  </si>
  <si>
    <t>СЧ 059646_16</t>
  </si>
  <si>
    <t>V00004729</t>
  </si>
  <si>
    <t>ООО "Новые Технологии"</t>
  </si>
  <si>
    <t>0324/14</t>
  </si>
  <si>
    <t>0324/14 от 19.12.14</t>
  </si>
  <si>
    <t>V00004777</t>
  </si>
  <si>
    <t>ООО Издательство "Мор Вест"</t>
  </si>
  <si>
    <t>1/2007-20</t>
  </si>
  <si>
    <t>договор 1/2007-20 от 18.07.07</t>
  </si>
  <si>
    <t>V00004790</t>
  </si>
  <si>
    <t>ЗАО "Спарта"</t>
  </si>
  <si>
    <t>СЧ-0000367</t>
  </si>
  <si>
    <t>Счет Сю00090231991 от 25.10.12</t>
  </si>
  <si>
    <t>15-02223016242</t>
  </si>
  <si>
    <t>БАС МСК1</t>
  </si>
  <si>
    <t>ОСНОВНОЙ</t>
  </si>
  <si>
    <t>СЧ 16-02551150939/1</t>
  </si>
  <si>
    <t>СЧ.17-00211129985</t>
  </si>
  <si>
    <t>V00004839</t>
  </si>
  <si>
    <t>ФГУП "РЧЦ СЗФО"</t>
  </si>
  <si>
    <t>78№107030034</t>
  </si>
  <si>
    <t>договор 78№107030034 от 01.02.10</t>
  </si>
  <si>
    <t>V00004875</t>
  </si>
  <si>
    <t>ООО "СтретчМастер"</t>
  </si>
  <si>
    <t>622/002</t>
  </si>
  <si>
    <t>ЗЮ-712/11</t>
  </si>
  <si>
    <t>договор ЗЮ-712/11 от 10.11.11</t>
  </si>
  <si>
    <t>V00004912</t>
  </si>
  <si>
    <t>ООО "Радуга Бизнес"</t>
  </si>
  <si>
    <t>СЧЕТ 115</t>
  </si>
  <si>
    <t>СЧЕТ630</t>
  </si>
  <si>
    <t>счет 630 от 30.11.11</t>
  </si>
  <si>
    <t>V00004949</t>
  </si>
  <si>
    <t>ЗАО "Галфвинд"</t>
  </si>
  <si>
    <t>СЧ АР000000597</t>
  </si>
  <si>
    <t>V00005000</t>
  </si>
  <si>
    <t>ЗАО "Инмор"</t>
  </si>
  <si>
    <t>СЧЕТ 167</t>
  </si>
  <si>
    <t>счет 167 от 12.03.09</t>
  </si>
  <si>
    <t>К-КР2016-КА-03-2</t>
  </si>
  <si>
    <t>Договор №К-КР2016-КА-03-2 от 29.08.16г.</t>
  </si>
  <si>
    <t>К-КР2016-КР-1</t>
  </si>
  <si>
    <t>Договор № К-КР2016-КР-1 от 03.10.2016 г.</t>
  </si>
  <si>
    <t>К-КР2016-ПН-08-02</t>
  </si>
  <si>
    <t>Договор №К-КР2016-ПН-08-02 от 19.08.16г.</t>
  </si>
  <si>
    <t>К-КР2016-ПН-10</t>
  </si>
  <si>
    <t>К-КР2016-ПО-08-02</t>
  </si>
  <si>
    <t>Договор №К-КР2016-ПО-08-02 от 19.08.16г.</t>
  </si>
  <si>
    <t>Р-1/25-2014</t>
  </si>
  <si>
    <t>дог. № Р-1/25-2014 от 25.11.14</t>
  </si>
  <si>
    <t>V00005061</t>
  </si>
  <si>
    <t>ООО " ТД " Кристальный источник"</t>
  </si>
  <si>
    <t>ОСН.ДОГ ИСТОЧНИК</t>
  </si>
  <si>
    <t>V00005110</t>
  </si>
  <si>
    <t>ООО "ЛГР-ГРУПП"</t>
  </si>
  <si>
    <t>ОСНОВНОЙ ЛГР</t>
  </si>
  <si>
    <t>Основной ЛГР-Групп</t>
  </si>
  <si>
    <t>V00005125</t>
  </si>
  <si>
    <t>ООО "Ирис"</t>
  </si>
  <si>
    <t>ОСН.ДОГ ИРИС</t>
  </si>
  <si>
    <t>ОСНОВНОЙ ЮК НЕВСКИЙ</t>
  </si>
  <si>
    <t>V00005227</t>
  </si>
  <si>
    <t>ООО "Софт Хаус Про"</t>
  </si>
  <si>
    <t>ДОГ-9/1052</t>
  </si>
  <si>
    <t>ИТС подписка на 12 месяцев</t>
  </si>
  <si>
    <t>УТ-230</t>
  </si>
  <si>
    <t>УТ-230 от 06.02.17</t>
  </si>
  <si>
    <t>УТ-713</t>
  </si>
  <si>
    <t>ИТС подписка</t>
  </si>
  <si>
    <t>3698/1</t>
  </si>
  <si>
    <t>ОСНОВНОЙ МСА</t>
  </si>
  <si>
    <t>СЧ 3493</t>
  </si>
  <si>
    <t>СЧ. №2940</t>
  </si>
  <si>
    <t>СЧ. №3360</t>
  </si>
  <si>
    <t>СЧ. №4185</t>
  </si>
  <si>
    <t>СЧ.1155</t>
  </si>
  <si>
    <t>СЧ3155</t>
  </si>
  <si>
    <t>СЧ3264</t>
  </si>
  <si>
    <t>СЧ3758</t>
  </si>
  <si>
    <t>V00005248</t>
  </si>
  <si>
    <t>счет 355 от 28.12.09</t>
  </si>
  <si>
    <t>6/001</t>
  </si>
  <si>
    <t>63/01</t>
  </si>
  <si>
    <t>67-1</t>
  </si>
  <si>
    <t>V00005276</t>
  </si>
  <si>
    <t>ООО "Акс-Комп"</t>
  </si>
  <si>
    <t>ОСНОВНОЙ АКС-КОМП</t>
  </si>
  <si>
    <t>V00005352</t>
  </si>
  <si>
    <t>Филиал Компании с ограниченной ответственностью</t>
  </si>
  <si>
    <t>АРЕНДА МАШИНОМЕСТ</t>
  </si>
  <si>
    <t>Договор аренды машиномест</t>
  </si>
  <si>
    <t>БР-13/13-К</t>
  </si>
  <si>
    <t>Краткосрочный договор  БР-13/13-К</t>
  </si>
  <si>
    <t>ДОГ  БР-13/16-К</t>
  </si>
  <si>
    <t>Краткосрочный договор  БР-13/16-К</t>
  </si>
  <si>
    <t>ДОГ  БР-59/16-К</t>
  </si>
  <si>
    <t>Договор БР-59/16-К</t>
  </si>
  <si>
    <t>ДОГОВОР  БР-04/15-К</t>
  </si>
  <si>
    <t>Краткосрочный договор  БР-04/15-К</t>
  </si>
  <si>
    <t>V00005463</t>
  </si>
  <si>
    <t>Ляхов Р.В.</t>
  </si>
  <si>
    <t>СЧЕТ001 ОТ 19.12.12</t>
  </si>
  <si>
    <t>Договор ДГ-ПОК-05703</t>
  </si>
  <si>
    <t>1422 от 03.10.14</t>
  </si>
  <si>
    <t>1575/1</t>
  </si>
  <si>
    <t>1575 от 31.10.14</t>
  </si>
  <si>
    <t>2315/2</t>
  </si>
  <si>
    <t>2315 от 09.12.14</t>
  </si>
  <si>
    <t>2373/1</t>
  </si>
  <si>
    <t>2373 от 17.12.14</t>
  </si>
  <si>
    <t>V00005892</t>
  </si>
  <si>
    <t>ООО "АКО ЛЕД СПБ"</t>
  </si>
  <si>
    <t>УТ-1632</t>
  </si>
  <si>
    <t>УТ-942</t>
  </si>
  <si>
    <t>V00005893</t>
  </si>
  <si>
    <t>ЗАО "Империком"</t>
  </si>
  <si>
    <t>СПБ361</t>
  </si>
  <si>
    <t>СПб361 от 24.09.14</t>
  </si>
  <si>
    <t>V00005897</t>
  </si>
  <si>
    <t>ООО "Ладья"</t>
  </si>
  <si>
    <t>34/14</t>
  </si>
  <si>
    <t>монтаж пожарной сигнализации</t>
  </si>
  <si>
    <t>V00005909</t>
  </si>
  <si>
    <t>ООО "Лель"</t>
  </si>
  <si>
    <t>39/2006</t>
  </si>
  <si>
    <t>договор №39/2006 от 2006</t>
  </si>
  <si>
    <t>V00005916</t>
  </si>
  <si>
    <t>ООО "ЛАРГА РУ"</t>
  </si>
  <si>
    <t>U148882</t>
  </si>
  <si>
    <t>U148882 от 11.11.14</t>
  </si>
  <si>
    <t>V00007043</t>
  </si>
  <si>
    <t>ООО "Сервис Промышленных Машин"</t>
  </si>
  <si>
    <t>5939 от 20.11.14</t>
  </si>
  <si>
    <t>V00007130</t>
  </si>
  <si>
    <t>ООО "Резервсталь"</t>
  </si>
  <si>
    <t>1902/0115</t>
  </si>
  <si>
    <t>1902/0115 от 19.02.2015</t>
  </si>
  <si>
    <t>V00007143</t>
  </si>
  <si>
    <t>ООО "АРТ ПРЕМИУМЪ"</t>
  </si>
  <si>
    <t>V00007167</t>
  </si>
  <si>
    <t>ООО ГУП "НПО "СМБ"</t>
  </si>
  <si>
    <t>ДОГ-9/1084</t>
  </si>
  <si>
    <t>21ШТР-2015</t>
  </si>
  <si>
    <t>55/001</t>
  </si>
  <si>
    <t>ОСНОВНОЙ ВЕКТОР</t>
  </si>
  <si>
    <t>СЧ 100/1</t>
  </si>
  <si>
    <t>СЧ 101/1</t>
  </si>
  <si>
    <t>СЧ 106/3</t>
  </si>
  <si>
    <t>СЧ 107/1</t>
  </si>
  <si>
    <t>СЧ 108/1</t>
  </si>
  <si>
    <t>СЧ 112/1</t>
  </si>
  <si>
    <t>СЧ 121-1</t>
  </si>
  <si>
    <t>СЧ 122-1</t>
  </si>
  <si>
    <t>СЧ 130/1</t>
  </si>
  <si>
    <t>СЧ 154/1</t>
  </si>
  <si>
    <t>СЧ 159</t>
  </si>
  <si>
    <t>СЧ 95</t>
  </si>
  <si>
    <t>СЧ 96/1</t>
  </si>
  <si>
    <t>СЧ 97/2</t>
  </si>
  <si>
    <t>СЧ 98/5</t>
  </si>
  <si>
    <t>V00007426</t>
  </si>
  <si>
    <t>ООО "СпецПромТкани"</t>
  </si>
  <si>
    <t>V00007477</t>
  </si>
  <si>
    <t>ООО "ВИСТ КОМПОЗИТ"</t>
  </si>
  <si>
    <t>14.</t>
  </si>
  <si>
    <t>ДОГОВОР №ДПМ/07/2015</t>
  </si>
  <si>
    <t>Договор №ДПМ/07/2015 от 02.07.2015</t>
  </si>
  <si>
    <t>V00007478</t>
  </si>
  <si>
    <t>ООО "ЦВЕТМЕТГРУПП"</t>
  </si>
  <si>
    <t>ДОГ-9/1225</t>
  </si>
  <si>
    <t>V00007488</t>
  </si>
  <si>
    <t>ОАО "НИИ резиновой промышленности"</t>
  </si>
  <si>
    <t>ДОГ-9/1242</t>
  </si>
  <si>
    <t>V00007511</t>
  </si>
  <si>
    <t>ООО "ТК Ультра Ткань"</t>
  </si>
  <si>
    <t>ДОГ-9/1270</t>
  </si>
  <si>
    <t>V00007579</t>
  </si>
  <si>
    <t>ООО "Завод РТИ-КАУЧУК"</t>
  </si>
  <si>
    <t>ДОГ-9/1317</t>
  </si>
  <si>
    <t>V00007629</t>
  </si>
  <si>
    <t>ООО "Техворд"</t>
  </si>
  <si>
    <t>V00007709</t>
  </si>
  <si>
    <t>АО "СпецПромКом"</t>
  </si>
  <si>
    <t>Оснастка сборочная</t>
  </si>
  <si>
    <t>24/16</t>
  </si>
  <si>
    <t>25/16</t>
  </si>
  <si>
    <t>Детали для 5-ти БЛА</t>
  </si>
  <si>
    <t>V00007762</t>
  </si>
  <si>
    <t>ООО "Мирол"</t>
  </si>
  <si>
    <t>ДОГ-9/1496</t>
  </si>
  <si>
    <t>Договор 21/15 от 01.06.2015</t>
  </si>
  <si>
    <t>V00007871</t>
  </si>
  <si>
    <t>ООО "Консэнк"</t>
  </si>
  <si>
    <t>К-КР2016-КА-04-2</t>
  </si>
  <si>
    <t>Договор №К-КР2016-КА-04-2 от 21.10.16г.</t>
  </si>
  <si>
    <t>ДОГ-9/1692</t>
  </si>
  <si>
    <t>Договор ДОГ-9/1692</t>
  </si>
  <si>
    <t>ЗТ/СПБ-2403</t>
  </si>
  <si>
    <t>Договор ЗТ/СПБ-2403</t>
  </si>
  <si>
    <t>V00007893</t>
  </si>
  <si>
    <t>ООО ПКФ "ХимАвангард"</t>
  </si>
  <si>
    <t>ДОГ-9/1598</t>
  </si>
  <si>
    <t>V00008052</t>
  </si>
  <si>
    <t>ООО "Зеленский Корпорейт Тревел Солюшнз</t>
  </si>
  <si>
    <t>Договор ДОГ-9/1691</t>
  </si>
  <si>
    <t>СЧ 1612022</t>
  </si>
  <si>
    <t>СЧ. №1610262</t>
  </si>
  <si>
    <t>СЧ. №1701171</t>
  </si>
  <si>
    <t>V00008187</t>
  </si>
  <si>
    <t>ООО "Тэсто Рус"</t>
  </si>
  <si>
    <t>V00008233</t>
  </si>
  <si>
    <t>ООО "Парапринт"</t>
  </si>
  <si>
    <t>ДОГ-9/1821</t>
  </si>
  <si>
    <t>Договор ДОГ-9/1821</t>
  </si>
  <si>
    <t>196/15</t>
  </si>
  <si>
    <t>Ведение реестра именных ценных бумаг</t>
  </si>
  <si>
    <t>ДОГ-00232</t>
  </si>
  <si>
    <t>Договор ДОГ-00232</t>
  </si>
  <si>
    <t>ДОГ-00403</t>
  </si>
  <si>
    <t>Спавка из реестра акционеров</t>
  </si>
  <si>
    <t>V00008244</t>
  </si>
  <si>
    <t>ООО "ЛАРЧФИЛД ТЕХНИК"</t>
  </si>
  <si>
    <t>СА 11/16 ОТ 07.11.16</t>
  </si>
  <si>
    <t>V00008282</t>
  </si>
  <si>
    <t>ЗАО НПП "ГРАНЬ"</t>
  </si>
  <si>
    <t>18/17</t>
  </si>
  <si>
    <t>33/16</t>
  </si>
  <si>
    <t>V00008319</t>
  </si>
  <si>
    <t>ООО НПО "ЭКО-ИНТЕХ"</t>
  </si>
  <si>
    <t>ДОГ-9/1877</t>
  </si>
  <si>
    <t>Б/Н_1</t>
  </si>
  <si>
    <t>рамочный с поставщиком</t>
  </si>
  <si>
    <t>ИТ004007</t>
  </si>
  <si>
    <t>ИТ008096</t>
  </si>
  <si>
    <t>ИТ009993</t>
  </si>
  <si>
    <t>ИТ011933</t>
  </si>
  <si>
    <t>ИТ026931</t>
  </si>
  <si>
    <t>ИТ042119</t>
  </si>
  <si>
    <t>ИТ042119 от 22.06.16</t>
  </si>
  <si>
    <t>ИТ073050</t>
  </si>
  <si>
    <t>СЧ ИТ015414</t>
  </si>
  <si>
    <t>СЧ ИТ076269</t>
  </si>
  <si>
    <t>СЧ ИТ077432</t>
  </si>
  <si>
    <t>СЧ ИТ081132</t>
  </si>
  <si>
    <t>СЧ ИТ082946</t>
  </si>
  <si>
    <t>СЧ. №ИТ064008</t>
  </si>
  <si>
    <t>V00008399</t>
  </si>
  <si>
    <t>ОАО "КБ Электроприбор"</t>
  </si>
  <si>
    <t>6/15Р</t>
  </si>
  <si>
    <t>Договор № 6/15Р от 17.09.2015</t>
  </si>
  <si>
    <t>V00008459</t>
  </si>
  <si>
    <t>ООО "ТЕХКОНТРОЛЬ"</t>
  </si>
  <si>
    <t>V00008504</t>
  </si>
  <si>
    <t>ООО "Дилер Кузьма"</t>
  </si>
  <si>
    <t>V00008723</t>
  </si>
  <si>
    <t>ООО "Вакуум-Сервис"</t>
  </si>
  <si>
    <t>58/16 ОТ 02.12.16</t>
  </si>
  <si>
    <t>V00008764</t>
  </si>
  <si>
    <t>ООО ТПК "ЭИ-Ресурс"</t>
  </si>
  <si>
    <t>V00008881</t>
  </si>
  <si>
    <t>ООО "Комплексные Решения"</t>
  </si>
  <si>
    <t>ДОГ-00621</t>
  </si>
  <si>
    <t>V00009030</t>
  </si>
  <si>
    <t>ООО "РОДЕ и ШВАРЦ РУС"</t>
  </si>
  <si>
    <t>V00009523</t>
  </si>
  <si>
    <t>ООО "Металлург"торговый дом"</t>
  </si>
  <si>
    <t>V00009617</t>
  </si>
  <si>
    <t>ООО "Центр Лазерной Маркировки"</t>
  </si>
  <si>
    <t>К2017/091</t>
  </si>
  <si>
    <t>Договор К2017/091</t>
  </si>
  <si>
    <t>V00009855</t>
  </si>
  <si>
    <t>ИП Копылов К.Ю.</t>
  </si>
  <si>
    <t>СЧ. №1213</t>
  </si>
  <si>
    <t>СЧ. №1235</t>
  </si>
  <si>
    <t>СЧ. №1262</t>
  </si>
  <si>
    <t>СЧ.401</t>
  </si>
  <si>
    <t>СЧ.№1214</t>
  </si>
  <si>
    <t>СЧ. №13184321</t>
  </si>
  <si>
    <t>СЧ. №13221786</t>
  </si>
  <si>
    <t>V00009972</t>
  </si>
  <si>
    <t>АО "Рязанский Радиозавод"</t>
  </si>
  <si>
    <t>497/782</t>
  </si>
  <si>
    <t>Радиостанция</t>
  </si>
  <si>
    <t>V00009994</t>
  </si>
  <si>
    <t>ФГБУ "Канал имени Москвы"</t>
  </si>
  <si>
    <t>СЧЕТ-ДОГОВОР 2309-К</t>
  </si>
  <si>
    <t>СЧЕТ-ДОГОВОР 2309-К от 19.10.16</t>
  </si>
  <si>
    <t>V00010055</t>
  </si>
  <si>
    <t>ООО "ТМЗ 11"</t>
  </si>
  <si>
    <t>922/2</t>
  </si>
  <si>
    <t>СЧ 893</t>
  </si>
  <si>
    <t>V00010234</t>
  </si>
  <si>
    <t>АНО "ЦИСИС ФМТ"</t>
  </si>
  <si>
    <t>57/16</t>
  </si>
  <si>
    <t>Испытания образцов из ПКМ</t>
  </si>
  <si>
    <t>V00010235</t>
  </si>
  <si>
    <t>ООО "ЦентрКом"</t>
  </si>
  <si>
    <t>Договор №01/01 от 09.01.2017</t>
  </si>
  <si>
    <t>V00010242</t>
  </si>
  <si>
    <t>ООО "Азарт"</t>
  </si>
  <si>
    <t>3011-К</t>
  </si>
  <si>
    <t>3011-К от 30.11.2016</t>
  </si>
  <si>
    <t>К-З-2017/054</t>
  </si>
  <si>
    <t>Договор К-З-2017/054</t>
  </si>
  <si>
    <t>V00010298</t>
  </si>
  <si>
    <t>ООО "Авиа Лайн"</t>
  </si>
  <si>
    <t>V00010374</t>
  </si>
  <si>
    <t>ООО НПК "РАСМАХИМ"</t>
  </si>
  <si>
    <t>V00010381</t>
  </si>
  <si>
    <t>ООО "БАМгрупп"</t>
  </si>
  <si>
    <t>25/17 ОТ 20.03.2017</t>
  </si>
  <si>
    <t>V00010424</t>
  </si>
  <si>
    <t>ООО "СК "СТАНКОСНАБ"</t>
  </si>
  <si>
    <t>3 ОТ 12.01.2017</t>
  </si>
  <si>
    <t>V00010435</t>
  </si>
  <si>
    <t>ИП Чирков Александр Владимирович</t>
  </si>
  <si>
    <t>СЧ.5/1</t>
  </si>
  <si>
    <t>V00010479</t>
  </si>
  <si>
    <t>АО "Карачевский завод "Электродеталь"</t>
  </si>
  <si>
    <t>СЧ 69794</t>
  </si>
  <si>
    <t>V00010496</t>
  </si>
  <si>
    <t>ООО "Пепеляев Групп"</t>
  </si>
  <si>
    <t>Договор КТ2016/42</t>
  </si>
  <si>
    <t>V00010497</t>
  </si>
  <si>
    <t>ООО "АЛЬФАЭНЕРГИЯ"</t>
  </si>
  <si>
    <t>СЧ 419</t>
  </si>
  <si>
    <t>V00010510</t>
  </si>
  <si>
    <t>ООО ТПК "СК СтройАвто"</t>
  </si>
  <si>
    <t>11 ОТ 21.03.2017</t>
  </si>
  <si>
    <t>V00010511</t>
  </si>
  <si>
    <t>ООО "ИНТЕР КРЕП"</t>
  </si>
  <si>
    <t>V00010516</t>
  </si>
  <si>
    <t>ООО "МАНОМЕТР"</t>
  </si>
  <si>
    <t>V00010519</t>
  </si>
  <si>
    <t>ООО НПО "МетХимСмаз"</t>
  </si>
  <si>
    <t>31/0317-2017</t>
  </si>
  <si>
    <t>31/0317-2017 от 31.03.2017</t>
  </si>
  <si>
    <t>V00010521</t>
  </si>
  <si>
    <t>ООО "ВСР"</t>
  </si>
  <si>
    <t>СЧ.391</t>
  </si>
  <si>
    <t>V00010532</t>
  </si>
  <si>
    <t>ООО "КИП-Тех"</t>
  </si>
  <si>
    <t>V00010542</t>
  </si>
  <si>
    <t>ООО "Буш Вакуум Руссиа"</t>
  </si>
  <si>
    <t>К-З-2017/067</t>
  </si>
  <si>
    <t>Договор К-З-2017/067</t>
  </si>
  <si>
    <t>V00010549</t>
  </si>
  <si>
    <t>ООО "Авиатест"</t>
  </si>
  <si>
    <t>Аренда ангара-лаборатории</t>
  </si>
  <si>
    <t>НО-0002</t>
  </si>
  <si>
    <t>УФК по г.Москве (ФБУ "УФО Министерства обороны РФ</t>
  </si>
  <si>
    <t>ДОГ-9/1124</t>
  </si>
  <si>
    <t>Договор ДОГ-9/1124</t>
  </si>
  <si>
    <t>НО-0003</t>
  </si>
  <si>
    <t>УФК по г. Москве (Упр Фед службы по тех контролю</t>
  </si>
  <si>
    <t>МФ БАС 1 ОТДЕЛ</t>
  </si>
  <si>
    <t>Договор ДГ-ПОК-06412</t>
  </si>
  <si>
    <t>НО-0004</t>
  </si>
  <si>
    <t>Управление Федерального Казначейства МФ РФ по г.Мо</t>
  </si>
  <si>
    <t>ДОГ-9/1123</t>
  </si>
  <si>
    <t>Договор ДОГ-9/1123</t>
  </si>
  <si>
    <t>НО-0005</t>
  </si>
  <si>
    <t>Межрегиональное операционное УФК (Федеральное аген</t>
  </si>
  <si>
    <t>ДОГ-9/1125</t>
  </si>
  <si>
    <t>Договор ДОГ-9/1125</t>
  </si>
  <si>
    <t>НО-0008</t>
  </si>
  <si>
    <t>ФБУ "Ростест-Москва"</t>
  </si>
  <si>
    <t>440-57945/15</t>
  </si>
  <si>
    <t>Поверка СИ</t>
  </si>
  <si>
    <t>БАС МОСКВА</t>
  </si>
  <si>
    <t>Договор ДОГ-9/1218</t>
  </si>
  <si>
    <t>НО-0018</t>
  </si>
  <si>
    <t>Аэропорт Протасово</t>
  </si>
  <si>
    <t>Аренда недвижимого имущества с 20.09.2016 по 19.10.2016</t>
  </si>
  <si>
    <t>Аренда недвижимого имущества с 28.10.16 по 27.09.17</t>
  </si>
  <si>
    <t>Хранение, пропуска, полеты</t>
  </si>
  <si>
    <t>Возмещение ТБО, водоснабжение, водоотведение, электроэнергия</t>
  </si>
  <si>
    <t>ДОГ-01115</t>
  </si>
  <si>
    <t>Договор ДОГ-01115</t>
  </si>
  <si>
    <t>ПОСТ05187</t>
  </si>
  <si>
    <t>УФК по г. Москве (МГТУ им. Н.Э. Баумана л/с 20736X</t>
  </si>
  <si>
    <t>2403/2014</t>
  </si>
  <si>
    <t>дог. № 2403/2014 от 24.03.14</t>
  </si>
  <si>
    <t>ДОГ.ЗП-13</t>
  </si>
  <si>
    <t>договор ЗП-13 от 02.09.13</t>
  </si>
  <si>
    <t>Итого по клиенту</t>
  </si>
  <si>
    <t>Всего</t>
  </si>
  <si>
    <t>Пропускать строки с нулевыми значениями</t>
  </si>
  <si>
    <t>поставщик/договор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</si>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</sst>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38" fontId="18" fillId="0" borderId="0" applyFont="0" applyBorder="0" applyAlignment="0" applyProtection="0"/>
  </cellStyleXfs>
  <cellXfs count="15">
    <xf numFmtId="0" fontId="0" fillId="0" borderId="0" xfId="0"/>
    <xf numFmtId="0" fontId="19" fillId="0" borderId="0" xfId="0" applyFont="1"/>
    <xf numFmtId="0" fontId="20" fillId="0" borderId="10" xfId="0" applyFont="1" applyBorder="1"/>
    <xf numFmtId="0" fontId="19" fillId="0" borderId="10" xfId="0" applyFont="1" applyBorder="1"/>
    <xf numFmtId="3" fontId="19" fillId="0" borderId="10" xfId="0" applyNumberFormat="1" applyFont="1" applyBorder="1"/>
    <xf numFmtId="4" fontId="19" fillId="0" borderId="10" xfId="0" applyNumberFormat="1" applyFont="1" applyBorder="1"/>
    <xf numFmtId="14" fontId="19" fillId="0" borderId="10" xfId="0" applyNumberFormat="1" applyFont="1" applyBorder="1"/>
    <xf numFmtId="17" fontId="19" fillId="0" borderId="10" xfId="0" applyNumberFormat="1" applyFont="1" applyBorder="1"/>
    <xf numFmtId="16" fontId="19" fillId="0" borderId="10" xfId="0" applyNumberFormat="1" applyFont="1" applyBorder="1"/>
    <xf numFmtId="0" fontId="20" fillId="0" borderId="0" xfId="0" applyFont="1"/>
    <xf numFmtId="4" fontId="20" fillId="0" borderId="0" xfId="0" applyNumberFormat="1" applyFont="1"/>
    <xf numFmtId="0" fontId="20" fillId="0" borderId="10" xfId="0" applyFont="1" applyBorder="1"/>
    <xf numFmtId="0" fontId="20" fillId="0" borderId="10" xfId="0" applyFont="1" applyBorder="1"/>
    <xf numFmtId="0" fontId="20" fillId="0" borderId="0" xfId="0" applyFont="1" applyAlignment="1">
      <alignment horizontal="center"/>
    </xf>
    <xf numFmtId="0" fontId="20" fillId="0" borderId="10" xfId="0" applyFont="1" applyBorder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_Sheet1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3"/>
  <sheetViews>
    <sheetView topLeftCell="A67" workbookViewId="0">
      <selection activeCell="F13" sqref="F13"/>
    </sheetView>
  </sheetViews>
  <sheetFormatPr defaultRowHeight="11.25" x14ac:dyDescent="0.2"/>
  <cols>
    <col min="1" max="1" width="9.5703125" style="1" bestFit="1" customWidth="1"/>
    <col min="2" max="2" width="34.5703125" style="1" customWidth="1"/>
    <col min="3" max="3" width="22" style="1" customWidth="1"/>
    <col min="4" max="4" width="9.28515625" style="1" bestFit="1" customWidth="1"/>
    <col min="5" max="5" width="16.140625" style="1" customWidth="1"/>
    <col min="6" max="6" width="18.42578125" style="1" customWidth="1"/>
    <col min="7" max="7" width="12.5703125" style="1" bestFit="1" customWidth="1"/>
    <col min="8" max="8" width="17.85546875" style="1" customWidth="1"/>
    <col min="9" max="9" width="21.42578125" style="1" customWidth="1"/>
    <col min="10" max="16384" width="9.140625" style="1"/>
  </cols>
  <sheetData>
    <row r="1" spans="1:9" x14ac:dyDescent="0.2">
      <c r="A1" s="1" t="s">
        <v>135</v>
      </c>
      <c r="I1" s="1" t="s">
        <v>136</v>
      </c>
    </row>
    <row r="2" spans="1:9" x14ac:dyDescent="0.2">
      <c r="A2" s="1" t="s">
        <v>137</v>
      </c>
      <c r="I2" s="1" t="s">
        <v>138</v>
      </c>
    </row>
    <row r="3" spans="1:9" x14ac:dyDescent="0.2">
      <c r="A3" s="13" t="s">
        <v>139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 t="s">
        <v>140</v>
      </c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" t="s">
        <v>141</v>
      </c>
    </row>
    <row r="6" spans="1:9" x14ac:dyDescent="0.2">
      <c r="F6" s="5">
        <f>SUBTOTAL(9,F9:F948)</f>
        <v>1836736345.5399997</v>
      </c>
    </row>
    <row r="7" spans="1:9" x14ac:dyDescent="0.2">
      <c r="A7" s="14" t="s">
        <v>142</v>
      </c>
      <c r="B7" s="14" t="s">
        <v>0</v>
      </c>
      <c r="C7" s="14" t="s">
        <v>143</v>
      </c>
      <c r="D7" s="14" t="s">
        <v>144</v>
      </c>
      <c r="E7" s="14"/>
      <c r="F7" s="14" t="s">
        <v>145</v>
      </c>
      <c r="G7" s="14"/>
      <c r="H7" s="14" t="s">
        <v>146</v>
      </c>
      <c r="I7" s="14"/>
    </row>
    <row r="8" spans="1:9" x14ac:dyDescent="0.2">
      <c r="A8" s="14"/>
      <c r="B8" s="14"/>
      <c r="C8" s="14"/>
      <c r="D8" s="2" t="s">
        <v>147</v>
      </c>
      <c r="E8" s="2" t="s">
        <v>148</v>
      </c>
      <c r="F8" s="2" t="s">
        <v>147</v>
      </c>
      <c r="G8" s="2" t="s">
        <v>148</v>
      </c>
      <c r="H8" s="2" t="s">
        <v>147</v>
      </c>
      <c r="I8" s="2" t="s">
        <v>148</v>
      </c>
    </row>
    <row r="9" spans="1:9" x14ac:dyDescent="0.2">
      <c r="A9" s="3" t="s">
        <v>11</v>
      </c>
      <c r="B9" s="3" t="s">
        <v>12</v>
      </c>
      <c r="C9" s="3" t="s">
        <v>150</v>
      </c>
      <c r="D9" s="3"/>
      <c r="E9" s="5">
        <v>154300367.19999999</v>
      </c>
      <c r="F9" s="5">
        <v>267805949.02000001</v>
      </c>
      <c r="G9" s="5">
        <v>359828835.02999997</v>
      </c>
      <c r="H9" s="3"/>
      <c r="I9" s="5">
        <v>246323253.21000001</v>
      </c>
    </row>
    <row r="10" spans="1:9" x14ac:dyDescent="0.2">
      <c r="A10" s="3"/>
      <c r="B10" s="3"/>
      <c r="C10" s="3" t="s">
        <v>151</v>
      </c>
      <c r="D10" s="3"/>
      <c r="E10" s="4">
        <v>11214</v>
      </c>
      <c r="F10" s="4">
        <v>11214</v>
      </c>
      <c r="G10" s="3"/>
      <c r="H10" s="3"/>
      <c r="I10" s="3"/>
    </row>
    <row r="11" spans="1:9" x14ac:dyDescent="0.2">
      <c r="A11" s="3" t="s">
        <v>9</v>
      </c>
      <c r="B11" s="3" t="s">
        <v>10</v>
      </c>
      <c r="C11" s="3" t="s">
        <v>150</v>
      </c>
      <c r="D11" s="3"/>
      <c r="E11" s="5">
        <v>14188471.810000001</v>
      </c>
      <c r="F11" s="4">
        <v>154598080</v>
      </c>
      <c r="G11" s="5">
        <v>192938655.31999999</v>
      </c>
      <c r="H11" s="3"/>
      <c r="I11" s="5">
        <v>52529047.130000003</v>
      </c>
    </row>
    <row r="12" spans="1:9" x14ac:dyDescent="0.2">
      <c r="A12" s="3" t="s">
        <v>152</v>
      </c>
      <c r="B12" s="3" t="s">
        <v>152</v>
      </c>
      <c r="C12" s="3" t="s">
        <v>151</v>
      </c>
      <c r="D12" s="3"/>
      <c r="E12" s="4">
        <v>177000</v>
      </c>
      <c r="F12" s="3"/>
      <c r="G12" s="3"/>
      <c r="H12" s="3"/>
      <c r="I12" s="4">
        <v>177000</v>
      </c>
    </row>
    <row r="13" spans="1:9" x14ac:dyDescent="0.2">
      <c r="A13" s="3" t="s">
        <v>153</v>
      </c>
      <c r="B13" s="3" t="s">
        <v>154</v>
      </c>
      <c r="C13" s="3" t="s">
        <v>151</v>
      </c>
      <c r="D13" s="3"/>
      <c r="E13" s="4">
        <v>92040</v>
      </c>
      <c r="F13" s="3"/>
      <c r="G13" s="3"/>
      <c r="H13" s="3"/>
      <c r="I13" s="4">
        <v>92040</v>
      </c>
    </row>
    <row r="14" spans="1:9" x14ac:dyDescent="0.2">
      <c r="A14" s="3" t="s">
        <v>155</v>
      </c>
      <c r="B14" s="3" t="s">
        <v>156</v>
      </c>
      <c r="C14" s="3" t="s">
        <v>151</v>
      </c>
      <c r="D14" s="3"/>
      <c r="E14" s="5">
        <v>2743338.72</v>
      </c>
      <c r="F14" s="4">
        <v>636300</v>
      </c>
      <c r="G14" s="4">
        <v>636300</v>
      </c>
      <c r="H14" s="3"/>
      <c r="I14" s="5">
        <v>2743338.72</v>
      </c>
    </row>
    <row r="15" spans="1:9" x14ac:dyDescent="0.2">
      <c r="A15" s="3" t="s">
        <v>157</v>
      </c>
      <c r="B15" s="3" t="s">
        <v>158</v>
      </c>
      <c r="C15" s="3" t="s">
        <v>151</v>
      </c>
      <c r="D15" s="3"/>
      <c r="E15" s="5">
        <v>3943027.13</v>
      </c>
      <c r="F15" s="3"/>
      <c r="G15" s="3"/>
      <c r="H15" s="3"/>
      <c r="I15" s="5">
        <v>3943027.13</v>
      </c>
    </row>
    <row r="16" spans="1:9" x14ac:dyDescent="0.2">
      <c r="A16" s="3" t="s">
        <v>3</v>
      </c>
      <c r="B16" s="3" t="s">
        <v>4</v>
      </c>
      <c r="C16" s="3" t="s">
        <v>150</v>
      </c>
      <c r="D16" s="3"/>
      <c r="E16" s="5">
        <v>61657827.359999999</v>
      </c>
      <c r="F16" s="5">
        <v>81258190.469999999</v>
      </c>
      <c r="G16" s="5">
        <v>83849488.920000002</v>
      </c>
      <c r="H16" s="3"/>
      <c r="I16" s="5">
        <v>64249125.810000002</v>
      </c>
    </row>
    <row r="17" spans="1:9" x14ac:dyDescent="0.2">
      <c r="A17" s="3" t="s">
        <v>159</v>
      </c>
      <c r="B17" s="3" t="s">
        <v>160</v>
      </c>
      <c r="C17" s="3" t="s">
        <v>151</v>
      </c>
      <c r="D17" s="3"/>
      <c r="E17" s="4">
        <v>34000000</v>
      </c>
      <c r="F17" s="4">
        <v>34000000</v>
      </c>
      <c r="G17" s="3"/>
      <c r="H17" s="3"/>
      <c r="I17" s="3"/>
    </row>
    <row r="18" spans="1:9" x14ac:dyDescent="0.2">
      <c r="A18" s="3" t="s">
        <v>161</v>
      </c>
      <c r="B18" s="3" t="s">
        <v>162</v>
      </c>
      <c r="C18" s="3" t="s">
        <v>151</v>
      </c>
      <c r="D18" s="3"/>
      <c r="E18" s="5">
        <v>1685714.29</v>
      </c>
      <c r="F18" s="5">
        <v>2885714.29</v>
      </c>
      <c r="G18" s="4">
        <v>3600000</v>
      </c>
      <c r="H18" s="3"/>
      <c r="I18" s="4">
        <v>2400000</v>
      </c>
    </row>
    <row r="19" spans="1:9" x14ac:dyDescent="0.2">
      <c r="A19" s="3" t="s">
        <v>163</v>
      </c>
      <c r="B19" s="3" t="s">
        <v>164</v>
      </c>
      <c r="C19" s="3" t="s">
        <v>151</v>
      </c>
      <c r="D19" s="3"/>
      <c r="E19" s="3"/>
      <c r="F19" s="4">
        <v>179003</v>
      </c>
      <c r="G19" s="4">
        <v>341733</v>
      </c>
      <c r="H19" s="3"/>
      <c r="I19" s="4">
        <v>162730</v>
      </c>
    </row>
    <row r="20" spans="1:9" x14ac:dyDescent="0.2">
      <c r="A20" s="3" t="s">
        <v>165</v>
      </c>
      <c r="B20" s="3" t="s">
        <v>165</v>
      </c>
      <c r="C20" s="3" t="s">
        <v>151</v>
      </c>
      <c r="D20" s="3"/>
      <c r="E20" s="3"/>
      <c r="F20" s="3"/>
      <c r="G20" s="5">
        <v>36404968.899999999</v>
      </c>
      <c r="H20" s="3"/>
      <c r="I20" s="5">
        <v>36404968.899999999</v>
      </c>
    </row>
    <row r="21" spans="1:9" x14ac:dyDescent="0.2">
      <c r="A21" s="3" t="s">
        <v>166</v>
      </c>
      <c r="B21" s="3" t="s">
        <v>167</v>
      </c>
      <c r="C21" s="3" t="s">
        <v>151</v>
      </c>
      <c r="D21" s="3"/>
      <c r="E21" s="4">
        <v>3947808</v>
      </c>
      <c r="F21" s="4">
        <v>6475368</v>
      </c>
      <c r="G21" s="4">
        <v>8202534</v>
      </c>
      <c r="H21" s="3"/>
      <c r="I21" s="4">
        <v>5674974</v>
      </c>
    </row>
    <row r="22" spans="1:9" x14ac:dyDescent="0.2">
      <c r="A22" s="3" t="s">
        <v>168</v>
      </c>
      <c r="B22" s="3" t="s">
        <v>169</v>
      </c>
      <c r="C22" s="3" t="s">
        <v>151</v>
      </c>
      <c r="D22" s="3"/>
      <c r="E22" s="4">
        <v>70800</v>
      </c>
      <c r="F22" s="4">
        <v>106200</v>
      </c>
      <c r="G22" s="4">
        <v>106200</v>
      </c>
      <c r="H22" s="3"/>
      <c r="I22" s="4">
        <v>70800</v>
      </c>
    </row>
    <row r="23" spans="1:9" x14ac:dyDescent="0.2">
      <c r="A23" s="3" t="s">
        <v>170</v>
      </c>
      <c r="B23" s="3" t="s">
        <v>171</v>
      </c>
      <c r="C23" s="3" t="s">
        <v>151</v>
      </c>
      <c r="D23" s="3"/>
      <c r="E23" s="5">
        <v>875276.79</v>
      </c>
      <c r="F23" s="5">
        <v>1297079.6000000001</v>
      </c>
      <c r="G23" s="5">
        <v>1344586.4</v>
      </c>
      <c r="H23" s="3"/>
      <c r="I23" s="5">
        <v>922783.59</v>
      </c>
    </row>
    <row r="24" spans="1:9" x14ac:dyDescent="0.2">
      <c r="A24" s="3" t="s">
        <v>172</v>
      </c>
      <c r="B24" s="3" t="s">
        <v>173</v>
      </c>
      <c r="C24" s="3" t="s">
        <v>151</v>
      </c>
      <c r="D24" s="3"/>
      <c r="E24" s="4">
        <v>495600</v>
      </c>
      <c r="F24" s="4">
        <v>743400</v>
      </c>
      <c r="G24" s="4">
        <v>743400</v>
      </c>
      <c r="H24" s="3"/>
      <c r="I24" s="4">
        <v>495600</v>
      </c>
    </row>
    <row r="25" spans="1:9" x14ac:dyDescent="0.2">
      <c r="A25" s="3" t="s">
        <v>174</v>
      </c>
      <c r="B25" s="3" t="s">
        <v>175</v>
      </c>
      <c r="C25" s="3" t="s">
        <v>151</v>
      </c>
      <c r="D25" s="3"/>
      <c r="E25" s="4">
        <v>44840</v>
      </c>
      <c r="F25" s="4">
        <v>67260</v>
      </c>
      <c r="G25" s="4">
        <v>67260</v>
      </c>
      <c r="H25" s="3"/>
      <c r="I25" s="4">
        <v>44840</v>
      </c>
    </row>
    <row r="26" spans="1:9" x14ac:dyDescent="0.2">
      <c r="A26" s="3" t="s">
        <v>176</v>
      </c>
      <c r="B26" s="3" t="s">
        <v>177</v>
      </c>
      <c r="C26" s="3" t="s">
        <v>151</v>
      </c>
      <c r="D26" s="3"/>
      <c r="E26" s="4">
        <v>3077459</v>
      </c>
      <c r="F26" s="4">
        <v>4565420</v>
      </c>
      <c r="G26" s="4">
        <v>4725251</v>
      </c>
      <c r="H26" s="3"/>
      <c r="I26" s="4">
        <v>3237290</v>
      </c>
    </row>
    <row r="27" spans="1:9" x14ac:dyDescent="0.2">
      <c r="A27" s="3" t="s">
        <v>178</v>
      </c>
      <c r="B27" s="3" t="s">
        <v>179</v>
      </c>
      <c r="C27" s="3" t="s">
        <v>151</v>
      </c>
      <c r="D27" s="3"/>
      <c r="E27" s="5">
        <v>1553348.93</v>
      </c>
      <c r="F27" s="5">
        <v>2521420.9300000002</v>
      </c>
      <c r="G27" s="4">
        <v>3085936</v>
      </c>
      <c r="H27" s="3"/>
      <c r="I27" s="4">
        <v>2117864</v>
      </c>
    </row>
    <row r="28" spans="1:9" x14ac:dyDescent="0.2">
      <c r="A28" s="3" t="s">
        <v>180</v>
      </c>
      <c r="B28" s="3" t="s">
        <v>181</v>
      </c>
      <c r="C28" s="3" t="s">
        <v>151</v>
      </c>
      <c r="D28" s="3"/>
      <c r="E28" s="5">
        <v>317314.52</v>
      </c>
      <c r="F28" s="4">
        <v>1380300</v>
      </c>
      <c r="G28" s="5">
        <v>2374709.7000000002</v>
      </c>
      <c r="H28" s="3"/>
      <c r="I28" s="5">
        <v>1311724.22</v>
      </c>
    </row>
    <row r="29" spans="1:9" x14ac:dyDescent="0.2">
      <c r="A29" s="3" t="s">
        <v>182</v>
      </c>
      <c r="B29" s="3" t="s">
        <v>183</v>
      </c>
      <c r="C29" s="3" t="s">
        <v>151</v>
      </c>
      <c r="D29" s="3"/>
      <c r="E29" s="3"/>
      <c r="F29" s="4">
        <v>1180000</v>
      </c>
      <c r="G29" s="4">
        <v>1416000</v>
      </c>
      <c r="H29" s="3"/>
      <c r="I29" s="4">
        <v>236000</v>
      </c>
    </row>
    <row r="30" spans="1:9" x14ac:dyDescent="0.2">
      <c r="A30" s="3" t="s">
        <v>184</v>
      </c>
      <c r="B30" s="3" t="s">
        <v>185</v>
      </c>
      <c r="C30" s="3" t="s">
        <v>151</v>
      </c>
      <c r="D30" s="3"/>
      <c r="E30" s="5">
        <v>33369.9</v>
      </c>
      <c r="F30" s="5">
        <v>33369.9</v>
      </c>
      <c r="G30" s="3"/>
      <c r="H30" s="3"/>
      <c r="I30" s="3"/>
    </row>
    <row r="31" spans="1:9" x14ac:dyDescent="0.2">
      <c r="A31" s="3" t="s">
        <v>186</v>
      </c>
      <c r="B31" s="3" t="s">
        <v>187</v>
      </c>
      <c r="C31" s="3" t="s">
        <v>151</v>
      </c>
      <c r="D31" s="3"/>
      <c r="E31" s="5">
        <v>88792.41</v>
      </c>
      <c r="F31" s="5">
        <v>176452.48000000001</v>
      </c>
      <c r="G31" s="5">
        <v>135621.51999999999</v>
      </c>
      <c r="H31" s="3"/>
      <c r="I31" s="5">
        <v>47961.45</v>
      </c>
    </row>
    <row r="32" spans="1:9" x14ac:dyDescent="0.2">
      <c r="A32" s="3" t="s">
        <v>188</v>
      </c>
      <c r="B32" s="3" t="s">
        <v>189</v>
      </c>
      <c r="C32" s="3" t="s">
        <v>151</v>
      </c>
      <c r="D32" s="3"/>
      <c r="E32" s="4">
        <v>4660</v>
      </c>
      <c r="F32" s="3"/>
      <c r="G32" s="3"/>
      <c r="H32" s="3"/>
      <c r="I32" s="4">
        <v>4660</v>
      </c>
    </row>
    <row r="33" spans="1:9" x14ac:dyDescent="0.2">
      <c r="A33" s="3" t="s">
        <v>190</v>
      </c>
      <c r="B33" s="3" t="s">
        <v>191</v>
      </c>
      <c r="C33" s="3" t="s">
        <v>151</v>
      </c>
      <c r="D33" s="3"/>
      <c r="E33" s="5">
        <v>7225706.0199999996</v>
      </c>
      <c r="F33" s="5">
        <v>10963946.02</v>
      </c>
      <c r="G33" s="5">
        <v>5791663.4000000004</v>
      </c>
      <c r="H33" s="3"/>
      <c r="I33" s="5">
        <v>2053423.4</v>
      </c>
    </row>
    <row r="34" spans="1:9" x14ac:dyDescent="0.2">
      <c r="A34" s="3" t="s">
        <v>192</v>
      </c>
      <c r="B34" s="3" t="s">
        <v>193</v>
      </c>
      <c r="C34" s="3" t="s">
        <v>151</v>
      </c>
      <c r="D34" s="3"/>
      <c r="E34" s="4">
        <v>424800</v>
      </c>
      <c r="F34" s="4">
        <v>637200</v>
      </c>
      <c r="G34" s="4">
        <v>637200</v>
      </c>
      <c r="H34" s="3"/>
      <c r="I34" s="4">
        <v>424800</v>
      </c>
    </row>
    <row r="35" spans="1:9" x14ac:dyDescent="0.2">
      <c r="A35" s="3" t="s">
        <v>194</v>
      </c>
      <c r="B35" s="3" t="s">
        <v>195</v>
      </c>
      <c r="C35" s="3" t="s">
        <v>151</v>
      </c>
      <c r="D35" s="3"/>
      <c r="E35" s="5">
        <v>7812337.5</v>
      </c>
      <c r="F35" s="5">
        <v>14046056.25</v>
      </c>
      <c r="G35" s="4">
        <v>14872425</v>
      </c>
      <c r="H35" s="3"/>
      <c r="I35" s="5">
        <v>8638706.25</v>
      </c>
    </row>
    <row r="36" spans="1:9" x14ac:dyDescent="0.2">
      <c r="A36" s="3" t="s">
        <v>569</v>
      </c>
      <c r="B36" s="3" t="s">
        <v>570</v>
      </c>
      <c r="C36" s="3" t="s">
        <v>150</v>
      </c>
      <c r="D36" s="3"/>
      <c r="E36" s="4">
        <v>45065500</v>
      </c>
      <c r="F36" s="4">
        <v>53336000</v>
      </c>
      <c r="G36" s="4">
        <v>9114000</v>
      </c>
      <c r="H36" s="3"/>
      <c r="I36" s="4">
        <v>843500</v>
      </c>
    </row>
    <row r="37" spans="1:9" x14ac:dyDescent="0.2">
      <c r="A37" s="3" t="s">
        <v>196</v>
      </c>
      <c r="B37" s="3" t="s">
        <v>197</v>
      </c>
      <c r="C37" s="3" t="s">
        <v>151</v>
      </c>
      <c r="D37" s="3"/>
      <c r="E37" s="4">
        <v>3200030</v>
      </c>
      <c r="F37" s="3"/>
      <c r="G37" s="3"/>
      <c r="H37" s="3"/>
      <c r="I37" s="4">
        <v>3200030</v>
      </c>
    </row>
    <row r="38" spans="1:9" x14ac:dyDescent="0.2">
      <c r="A38" s="3" t="s">
        <v>198</v>
      </c>
      <c r="B38" s="3" t="s">
        <v>199</v>
      </c>
      <c r="C38" s="3" t="s">
        <v>151</v>
      </c>
      <c r="D38" s="3"/>
      <c r="E38" s="5">
        <v>12743483.25</v>
      </c>
      <c r="F38" s="3"/>
      <c r="G38" s="3"/>
      <c r="H38" s="3"/>
      <c r="I38" s="5">
        <v>12743483.25</v>
      </c>
    </row>
    <row r="39" spans="1:9" x14ac:dyDescent="0.2">
      <c r="A39" s="3" t="s">
        <v>200</v>
      </c>
      <c r="B39" s="3" t="s">
        <v>200</v>
      </c>
      <c r="C39" s="3" t="s">
        <v>151</v>
      </c>
      <c r="D39" s="3"/>
      <c r="E39" s="4">
        <v>1382484</v>
      </c>
      <c r="F39" s="3"/>
      <c r="G39" s="3"/>
      <c r="H39" s="3"/>
      <c r="I39" s="4">
        <v>1382484</v>
      </c>
    </row>
    <row r="40" spans="1:9" x14ac:dyDescent="0.2">
      <c r="A40" s="3" t="s">
        <v>201</v>
      </c>
      <c r="B40" s="3" t="s">
        <v>202</v>
      </c>
      <c r="C40" s="3" t="s">
        <v>151</v>
      </c>
      <c r="D40" s="3"/>
      <c r="E40" s="5">
        <v>5462110.5</v>
      </c>
      <c r="F40" s="3"/>
      <c r="G40" s="3"/>
      <c r="H40" s="3"/>
      <c r="I40" s="5">
        <v>5462110.5</v>
      </c>
    </row>
    <row r="41" spans="1:9" x14ac:dyDescent="0.2">
      <c r="A41" s="3" t="s">
        <v>203</v>
      </c>
      <c r="B41" s="3" t="s">
        <v>204</v>
      </c>
      <c r="C41" s="3" t="s">
        <v>151</v>
      </c>
      <c r="D41" s="3"/>
      <c r="E41" s="5">
        <v>274411.5</v>
      </c>
      <c r="F41" s="3"/>
      <c r="G41" s="3"/>
      <c r="H41" s="3"/>
      <c r="I41" s="5">
        <v>274411.5</v>
      </c>
    </row>
    <row r="42" spans="1:9" x14ac:dyDescent="0.2">
      <c r="A42" s="3" t="s">
        <v>205</v>
      </c>
      <c r="B42" s="3" t="s">
        <v>206</v>
      </c>
      <c r="C42" s="3" t="s">
        <v>151</v>
      </c>
      <c r="D42" s="3"/>
      <c r="E42" s="5">
        <v>593912.35</v>
      </c>
      <c r="F42" s="5">
        <v>624507.26</v>
      </c>
      <c r="G42" s="4">
        <v>2030512</v>
      </c>
      <c r="H42" s="3"/>
      <c r="I42" s="5">
        <v>1999917.09</v>
      </c>
    </row>
    <row r="43" spans="1:9" x14ac:dyDescent="0.2">
      <c r="A43" s="3" t="s">
        <v>207</v>
      </c>
      <c r="B43" s="3" t="s">
        <v>208</v>
      </c>
      <c r="C43" s="3" t="s">
        <v>151</v>
      </c>
      <c r="D43" s="3"/>
      <c r="E43" s="5">
        <v>39518.58</v>
      </c>
      <c r="F43" s="3"/>
      <c r="G43" s="3"/>
      <c r="H43" s="3"/>
      <c r="I43" s="5">
        <v>39518.58</v>
      </c>
    </row>
    <row r="44" spans="1:9" x14ac:dyDescent="0.2">
      <c r="A44" s="3" t="s">
        <v>209</v>
      </c>
      <c r="B44" s="3" t="s">
        <v>210</v>
      </c>
      <c r="C44" s="3" t="s">
        <v>151</v>
      </c>
      <c r="D44" s="3"/>
      <c r="E44" s="4">
        <v>51000</v>
      </c>
      <c r="F44" s="3"/>
      <c r="G44" s="3"/>
      <c r="H44" s="3"/>
      <c r="I44" s="4">
        <v>51000</v>
      </c>
    </row>
    <row r="45" spans="1:9" x14ac:dyDescent="0.2">
      <c r="A45" s="3" t="s">
        <v>211</v>
      </c>
      <c r="B45" s="3" t="s">
        <v>212</v>
      </c>
      <c r="C45" s="3" t="s">
        <v>151</v>
      </c>
      <c r="D45" s="3"/>
      <c r="E45" s="5">
        <v>79852.399999999994</v>
      </c>
      <c r="F45" s="3"/>
      <c r="G45" s="3"/>
      <c r="H45" s="3"/>
      <c r="I45" s="5">
        <v>79852.399999999994</v>
      </c>
    </row>
    <row r="46" spans="1:9" x14ac:dyDescent="0.2">
      <c r="A46" s="3" t="s">
        <v>213</v>
      </c>
      <c r="B46" s="3" t="s">
        <v>213</v>
      </c>
      <c r="C46" s="3" t="s">
        <v>151</v>
      </c>
      <c r="D46" s="3"/>
      <c r="E46" s="4">
        <v>169950</v>
      </c>
      <c r="F46" s="4">
        <v>22150</v>
      </c>
      <c r="G46" s="4">
        <v>77550</v>
      </c>
      <c r="H46" s="3"/>
      <c r="I46" s="4">
        <v>225350</v>
      </c>
    </row>
    <row r="47" spans="1:9" x14ac:dyDescent="0.2">
      <c r="A47" s="3" t="s">
        <v>214</v>
      </c>
      <c r="B47" s="3" t="s">
        <v>215</v>
      </c>
      <c r="C47" s="3" t="s">
        <v>151</v>
      </c>
      <c r="D47" s="3"/>
      <c r="E47" s="4">
        <v>811000</v>
      </c>
      <c r="F47" s="3"/>
      <c r="G47" s="3"/>
      <c r="H47" s="3"/>
      <c r="I47" s="4">
        <v>811000</v>
      </c>
    </row>
    <row r="48" spans="1:9" x14ac:dyDescent="0.2">
      <c r="A48" s="3" t="s">
        <v>216</v>
      </c>
      <c r="B48" s="3" t="s">
        <v>216</v>
      </c>
      <c r="C48" s="3" t="s">
        <v>151</v>
      </c>
      <c r="D48" s="3"/>
      <c r="E48" s="4">
        <v>241527</v>
      </c>
      <c r="F48" s="3"/>
      <c r="G48" s="5">
        <v>465663.01</v>
      </c>
      <c r="H48" s="3"/>
      <c r="I48" s="5">
        <v>707190.01</v>
      </c>
    </row>
    <row r="49" spans="1:9" x14ac:dyDescent="0.2">
      <c r="A49" s="3" t="s">
        <v>217</v>
      </c>
      <c r="B49" s="3" t="s">
        <v>218</v>
      </c>
      <c r="C49" s="3" t="s">
        <v>151</v>
      </c>
      <c r="D49" s="3"/>
      <c r="E49" s="4">
        <v>28688</v>
      </c>
      <c r="F49" s="3"/>
      <c r="G49" s="3"/>
      <c r="H49" s="3"/>
      <c r="I49" s="4">
        <v>28688</v>
      </c>
    </row>
    <row r="50" spans="1:9" x14ac:dyDescent="0.2">
      <c r="A50" s="3" t="s">
        <v>219</v>
      </c>
      <c r="B50" s="3" t="s">
        <v>220</v>
      </c>
      <c r="C50" s="3" t="s">
        <v>151</v>
      </c>
      <c r="D50" s="3"/>
      <c r="E50" s="3">
        <v>1</v>
      </c>
      <c r="F50" s="3"/>
      <c r="G50" s="3"/>
      <c r="H50" s="3"/>
      <c r="I50" s="3">
        <v>1</v>
      </c>
    </row>
    <row r="51" spans="1:9" x14ac:dyDescent="0.2">
      <c r="A51" s="3" t="s">
        <v>221</v>
      </c>
      <c r="B51" s="3" t="s">
        <v>222</v>
      </c>
      <c r="C51" s="3" t="s">
        <v>151</v>
      </c>
      <c r="D51" s="3"/>
      <c r="E51" s="5">
        <v>7630.89</v>
      </c>
      <c r="F51" s="3"/>
      <c r="G51" s="3"/>
      <c r="H51" s="3"/>
      <c r="I51" s="5">
        <v>7630.89</v>
      </c>
    </row>
    <row r="52" spans="1:9" x14ac:dyDescent="0.2">
      <c r="A52" s="3" t="s">
        <v>223</v>
      </c>
      <c r="B52" s="3" t="s">
        <v>224</v>
      </c>
      <c r="C52" s="3" t="s">
        <v>151</v>
      </c>
      <c r="D52" s="3"/>
      <c r="E52" s="4">
        <v>283200</v>
      </c>
      <c r="F52" s="4">
        <v>109500</v>
      </c>
      <c r="G52" s="3"/>
      <c r="H52" s="3"/>
      <c r="I52" s="4">
        <v>173700</v>
      </c>
    </row>
    <row r="53" spans="1:9" x14ac:dyDescent="0.2">
      <c r="A53" s="3" t="s">
        <v>225</v>
      </c>
      <c r="B53" s="3" t="s">
        <v>225</v>
      </c>
      <c r="C53" s="3" t="s">
        <v>151</v>
      </c>
      <c r="D53" s="3"/>
      <c r="E53" s="4">
        <v>716034</v>
      </c>
      <c r="F53" s="4">
        <v>477356</v>
      </c>
      <c r="G53" s="4">
        <v>1193390</v>
      </c>
      <c r="H53" s="3"/>
      <c r="I53" s="4">
        <v>1432068</v>
      </c>
    </row>
    <row r="54" spans="1:9" x14ac:dyDescent="0.2">
      <c r="A54" s="3" t="s">
        <v>226</v>
      </c>
      <c r="B54" s="3" t="s">
        <v>227</v>
      </c>
      <c r="C54" s="3" t="s">
        <v>151</v>
      </c>
      <c r="D54" s="3"/>
      <c r="E54" s="4">
        <v>7500</v>
      </c>
      <c r="F54" s="3"/>
      <c r="G54" s="3"/>
      <c r="H54" s="3"/>
      <c r="I54" s="4">
        <v>7500</v>
      </c>
    </row>
    <row r="55" spans="1:9" x14ac:dyDescent="0.2">
      <c r="A55" s="3" t="s">
        <v>228</v>
      </c>
      <c r="B55" s="3" t="s">
        <v>229</v>
      </c>
      <c r="C55" s="3" t="s">
        <v>151</v>
      </c>
      <c r="D55" s="3"/>
      <c r="E55" s="4">
        <v>200100</v>
      </c>
      <c r="F55" s="3"/>
      <c r="G55" s="3"/>
      <c r="H55" s="3"/>
      <c r="I55" s="4">
        <v>200100</v>
      </c>
    </row>
    <row r="56" spans="1:9" x14ac:dyDescent="0.2">
      <c r="A56" s="3" t="s">
        <v>230</v>
      </c>
      <c r="B56" s="3" t="s">
        <v>231</v>
      </c>
      <c r="C56" s="3" t="s">
        <v>151</v>
      </c>
      <c r="D56" s="3"/>
      <c r="E56" s="5">
        <v>59401.46</v>
      </c>
      <c r="F56" s="3"/>
      <c r="G56" s="3"/>
      <c r="H56" s="3"/>
      <c r="I56" s="5">
        <v>59401.46</v>
      </c>
    </row>
    <row r="57" spans="1:9" x14ac:dyDescent="0.2">
      <c r="A57" s="3" t="s">
        <v>232</v>
      </c>
      <c r="B57" s="3" t="s">
        <v>233</v>
      </c>
      <c r="C57" s="3" t="s">
        <v>151</v>
      </c>
      <c r="D57" s="3"/>
      <c r="E57" s="4">
        <v>1383936</v>
      </c>
      <c r="F57" s="4">
        <v>237864</v>
      </c>
      <c r="G57" s="3"/>
      <c r="H57" s="3"/>
      <c r="I57" s="4">
        <v>1146072</v>
      </c>
    </row>
    <row r="58" spans="1:9" x14ac:dyDescent="0.2">
      <c r="A58" s="3" t="s">
        <v>234</v>
      </c>
      <c r="B58" s="3" t="s">
        <v>235</v>
      </c>
      <c r="C58" s="3" t="s">
        <v>151</v>
      </c>
      <c r="D58" s="3"/>
      <c r="E58" s="5">
        <v>408627.96</v>
      </c>
      <c r="F58" s="3"/>
      <c r="G58" s="3"/>
      <c r="H58" s="3"/>
      <c r="I58" s="5">
        <v>408627.96</v>
      </c>
    </row>
    <row r="59" spans="1:9" x14ac:dyDescent="0.2">
      <c r="A59" s="3" t="s">
        <v>236</v>
      </c>
      <c r="B59" s="3" t="s">
        <v>237</v>
      </c>
      <c r="C59" s="3" t="s">
        <v>151</v>
      </c>
      <c r="D59" s="3"/>
      <c r="E59" s="5">
        <v>13072296.460000001</v>
      </c>
      <c r="F59" s="3"/>
      <c r="G59" s="3"/>
      <c r="H59" s="3"/>
      <c r="I59" s="5">
        <v>13072296.460000001</v>
      </c>
    </row>
    <row r="60" spans="1:9" x14ac:dyDescent="0.2">
      <c r="A60" s="3" t="s">
        <v>238</v>
      </c>
      <c r="B60" s="3" t="s">
        <v>239</v>
      </c>
      <c r="C60" s="3" t="s">
        <v>151</v>
      </c>
      <c r="D60" s="3"/>
      <c r="E60" s="5">
        <v>13682648.560000001</v>
      </c>
      <c r="F60" s="4">
        <v>104747</v>
      </c>
      <c r="G60" s="3"/>
      <c r="H60" s="3"/>
      <c r="I60" s="5">
        <v>13577901.560000001</v>
      </c>
    </row>
    <row r="61" spans="1:9" x14ac:dyDescent="0.2">
      <c r="A61" s="3" t="s">
        <v>240</v>
      </c>
      <c r="B61" s="3" t="s">
        <v>241</v>
      </c>
      <c r="C61" s="3" t="s">
        <v>151</v>
      </c>
      <c r="D61" s="3"/>
      <c r="E61" s="5">
        <v>492049.6</v>
      </c>
      <c r="F61" s="3"/>
      <c r="G61" s="3"/>
      <c r="H61" s="3"/>
      <c r="I61" s="5">
        <v>492049.6</v>
      </c>
    </row>
    <row r="62" spans="1:9" x14ac:dyDescent="0.2">
      <c r="A62" s="3" t="s">
        <v>242</v>
      </c>
      <c r="B62" s="3" t="s">
        <v>243</v>
      </c>
      <c r="C62" s="3" t="s">
        <v>151</v>
      </c>
      <c r="D62" s="3"/>
      <c r="E62" s="5">
        <v>6208997.4000000004</v>
      </c>
      <c r="F62" s="5">
        <v>4390369.3</v>
      </c>
      <c r="G62" s="5">
        <v>23342215.800000001</v>
      </c>
      <c r="H62" s="3"/>
      <c r="I62" s="5">
        <v>25160843.899999999</v>
      </c>
    </row>
    <row r="63" spans="1:9" x14ac:dyDescent="0.2">
      <c r="A63" s="3" t="s">
        <v>244</v>
      </c>
      <c r="B63" s="3" t="s">
        <v>244</v>
      </c>
      <c r="C63" s="3" t="s">
        <v>151</v>
      </c>
      <c r="D63" s="3"/>
      <c r="E63" s="5">
        <v>1504904.48</v>
      </c>
      <c r="F63" s="3"/>
      <c r="G63" s="3"/>
      <c r="H63" s="3"/>
      <c r="I63" s="5">
        <v>1504904.48</v>
      </c>
    </row>
    <row r="64" spans="1:9" x14ac:dyDescent="0.2">
      <c r="A64" s="3" t="s">
        <v>245</v>
      </c>
      <c r="B64" s="3" t="s">
        <v>246</v>
      </c>
      <c r="C64" s="3" t="s">
        <v>151</v>
      </c>
      <c r="D64" s="3"/>
      <c r="E64" s="4">
        <v>50000</v>
      </c>
      <c r="F64" s="4">
        <v>150000</v>
      </c>
      <c r="G64" s="4">
        <v>150000</v>
      </c>
      <c r="H64" s="3"/>
      <c r="I64" s="4">
        <v>50000</v>
      </c>
    </row>
    <row r="65" spans="1:9" x14ac:dyDescent="0.2">
      <c r="A65" s="3" t="s">
        <v>247</v>
      </c>
      <c r="B65" s="3" t="s">
        <v>247</v>
      </c>
      <c r="C65" s="3" t="s">
        <v>151</v>
      </c>
      <c r="D65" s="3"/>
      <c r="E65" s="4">
        <v>44300</v>
      </c>
      <c r="F65" s="3"/>
      <c r="G65" s="3"/>
      <c r="H65" s="3"/>
      <c r="I65" s="4">
        <v>44300</v>
      </c>
    </row>
    <row r="66" spans="1:9" x14ac:dyDescent="0.2">
      <c r="A66" s="3" t="s">
        <v>248</v>
      </c>
      <c r="B66" s="3" t="s">
        <v>249</v>
      </c>
      <c r="C66" s="3" t="s">
        <v>151</v>
      </c>
      <c r="D66" s="3"/>
      <c r="E66" s="3"/>
      <c r="F66" s="3"/>
      <c r="G66" s="5">
        <v>3647.38</v>
      </c>
      <c r="H66" s="3"/>
      <c r="I66" s="5">
        <v>3647.38</v>
      </c>
    </row>
    <row r="67" spans="1:9" x14ac:dyDescent="0.2">
      <c r="A67" s="3" t="s">
        <v>250</v>
      </c>
      <c r="B67" s="3" t="s">
        <v>251</v>
      </c>
      <c r="C67" s="3" t="s">
        <v>151</v>
      </c>
      <c r="D67" s="3"/>
      <c r="E67" s="4">
        <v>3900</v>
      </c>
      <c r="F67" s="3"/>
      <c r="G67" s="3"/>
      <c r="H67" s="3"/>
      <c r="I67" s="4">
        <v>3900</v>
      </c>
    </row>
    <row r="68" spans="1:9" x14ac:dyDescent="0.2">
      <c r="A68" s="3" t="s">
        <v>7</v>
      </c>
      <c r="B68" s="3" t="s">
        <v>8</v>
      </c>
      <c r="C68" s="3" t="s">
        <v>150</v>
      </c>
      <c r="D68" s="3"/>
      <c r="E68" s="5">
        <v>6232785.54</v>
      </c>
      <c r="F68" s="5">
        <v>51443084.020000003</v>
      </c>
      <c r="G68" s="5">
        <v>46044686.280000001</v>
      </c>
      <c r="H68" s="3"/>
      <c r="I68" s="5">
        <v>834387.8</v>
      </c>
    </row>
    <row r="69" spans="1:9" x14ac:dyDescent="0.2">
      <c r="A69" s="3" t="s">
        <v>254</v>
      </c>
      <c r="B69" s="3" t="s">
        <v>254</v>
      </c>
      <c r="C69" s="3" t="s">
        <v>151</v>
      </c>
      <c r="D69" s="3"/>
      <c r="E69" s="4">
        <v>2000000</v>
      </c>
      <c r="F69" s="3"/>
      <c r="G69" s="3"/>
      <c r="H69" s="3"/>
      <c r="I69" s="4">
        <v>2000000</v>
      </c>
    </row>
    <row r="70" spans="1:9" x14ac:dyDescent="0.2">
      <c r="A70" s="3" t="s">
        <v>255</v>
      </c>
      <c r="B70" s="3" t="s">
        <v>256</v>
      </c>
      <c r="C70" s="3" t="s">
        <v>151</v>
      </c>
      <c r="D70" s="3"/>
      <c r="E70" s="4">
        <v>10846000</v>
      </c>
      <c r="F70" s="3"/>
      <c r="G70" s="3"/>
      <c r="H70" s="3"/>
      <c r="I70" s="4">
        <v>10846000</v>
      </c>
    </row>
    <row r="71" spans="1:9" x14ac:dyDescent="0.2">
      <c r="A71" s="3" t="s">
        <v>257</v>
      </c>
      <c r="B71" s="3" t="s">
        <v>258</v>
      </c>
      <c r="C71" s="3" t="s">
        <v>151</v>
      </c>
      <c r="D71" s="3"/>
      <c r="E71" s="4">
        <v>4850000</v>
      </c>
      <c r="F71" s="3"/>
      <c r="G71" s="3"/>
      <c r="H71" s="3"/>
      <c r="I71" s="4">
        <v>4850000</v>
      </c>
    </row>
    <row r="72" spans="1:9" x14ac:dyDescent="0.2">
      <c r="A72" s="3" t="s">
        <v>259</v>
      </c>
      <c r="B72" s="3" t="s">
        <v>260</v>
      </c>
      <c r="C72" s="3" t="s">
        <v>151</v>
      </c>
      <c r="D72" s="3"/>
      <c r="E72" s="4">
        <v>300000</v>
      </c>
      <c r="F72" s="3"/>
      <c r="G72" s="3"/>
      <c r="H72" s="3"/>
      <c r="I72" s="4">
        <v>300000</v>
      </c>
    </row>
    <row r="73" spans="1:9" x14ac:dyDescent="0.2">
      <c r="A73" s="3" t="s">
        <v>261</v>
      </c>
      <c r="B73" s="3" t="s">
        <v>262</v>
      </c>
      <c r="C73" s="3" t="s">
        <v>151</v>
      </c>
      <c r="D73" s="3"/>
      <c r="E73" s="5">
        <v>4202896.28</v>
      </c>
      <c r="F73" s="3"/>
      <c r="G73" s="3"/>
      <c r="H73" s="3"/>
      <c r="I73" s="5">
        <v>4202896.28</v>
      </c>
    </row>
    <row r="74" spans="1:9" x14ac:dyDescent="0.2">
      <c r="A74" s="3" t="s">
        <v>263</v>
      </c>
      <c r="B74" s="3" t="s">
        <v>264</v>
      </c>
      <c r="C74" s="3" t="s">
        <v>151</v>
      </c>
      <c r="D74" s="3"/>
      <c r="E74" s="4">
        <v>6500000</v>
      </c>
      <c r="F74" s="3"/>
      <c r="G74" s="3"/>
      <c r="H74" s="3"/>
      <c r="I74" s="4">
        <v>6500000</v>
      </c>
    </row>
    <row r="75" spans="1:9" x14ac:dyDescent="0.2">
      <c r="A75" s="3" t="s">
        <v>265</v>
      </c>
      <c r="B75" s="3" t="s">
        <v>266</v>
      </c>
      <c r="C75" s="3" t="s">
        <v>151</v>
      </c>
      <c r="D75" s="3"/>
      <c r="E75" s="5">
        <v>1975519.3</v>
      </c>
      <c r="F75" s="3"/>
      <c r="G75" s="3"/>
      <c r="H75" s="3"/>
      <c r="I75" s="5">
        <v>1975519.3</v>
      </c>
    </row>
    <row r="76" spans="1:9" x14ac:dyDescent="0.2">
      <c r="A76" s="3" t="s">
        <v>267</v>
      </c>
      <c r="B76" s="3" t="s">
        <v>268</v>
      </c>
      <c r="C76" s="3" t="s">
        <v>151</v>
      </c>
      <c r="D76" s="3"/>
      <c r="E76" s="4">
        <v>14205400</v>
      </c>
      <c r="F76" s="4">
        <v>1675400</v>
      </c>
      <c r="G76" s="3"/>
      <c r="H76" s="3"/>
      <c r="I76" s="4">
        <v>12530000</v>
      </c>
    </row>
    <row r="77" spans="1:9" x14ac:dyDescent="0.2">
      <c r="A77" s="3" t="s">
        <v>269</v>
      </c>
      <c r="B77" s="3" t="s">
        <v>270</v>
      </c>
      <c r="C77" s="3" t="s">
        <v>151</v>
      </c>
      <c r="D77" s="3"/>
      <c r="E77" s="4">
        <v>77000</v>
      </c>
      <c r="F77" s="3"/>
      <c r="G77" s="3"/>
      <c r="H77" s="3"/>
      <c r="I77" s="4">
        <v>77000</v>
      </c>
    </row>
    <row r="78" spans="1:9" x14ac:dyDescent="0.2">
      <c r="A78" s="3" t="s">
        <v>271</v>
      </c>
      <c r="B78" s="3" t="s">
        <v>272</v>
      </c>
      <c r="C78" s="3" t="s">
        <v>151</v>
      </c>
      <c r="D78" s="3"/>
      <c r="E78" s="4">
        <v>60000</v>
      </c>
      <c r="F78" s="3"/>
      <c r="G78" s="3"/>
      <c r="H78" s="3"/>
      <c r="I78" s="4">
        <v>60000</v>
      </c>
    </row>
    <row r="79" spans="1:9" x14ac:dyDescent="0.2">
      <c r="A79" s="3" t="s">
        <v>273</v>
      </c>
      <c r="B79" s="3" t="s">
        <v>274</v>
      </c>
      <c r="C79" s="3" t="s">
        <v>151</v>
      </c>
      <c r="D79" s="3"/>
      <c r="E79" s="4">
        <v>16000</v>
      </c>
      <c r="F79" s="3"/>
      <c r="G79" s="3"/>
      <c r="H79" s="3"/>
      <c r="I79" s="4">
        <v>16000</v>
      </c>
    </row>
    <row r="80" spans="1:9" x14ac:dyDescent="0.2">
      <c r="A80" s="3" t="s">
        <v>275</v>
      </c>
      <c r="B80" s="3" t="s">
        <v>276</v>
      </c>
      <c r="C80" s="3" t="s">
        <v>151</v>
      </c>
      <c r="D80" s="3"/>
      <c r="E80" s="4">
        <v>3700000</v>
      </c>
      <c r="F80" s="3"/>
      <c r="G80" s="3"/>
      <c r="H80" s="3"/>
      <c r="I80" s="4">
        <v>3700000</v>
      </c>
    </row>
    <row r="81" spans="1:9" x14ac:dyDescent="0.2">
      <c r="A81" s="3" t="s">
        <v>735</v>
      </c>
      <c r="B81" s="3" t="s">
        <v>736</v>
      </c>
      <c r="C81" s="3" t="s">
        <v>150</v>
      </c>
      <c r="D81" s="3"/>
      <c r="E81" s="3"/>
      <c r="F81" s="5">
        <v>47455911.140000001</v>
      </c>
      <c r="G81" s="3"/>
      <c r="H81" s="5">
        <v>47455911.140000001</v>
      </c>
      <c r="I81" s="3"/>
    </row>
    <row r="82" spans="1:9" x14ac:dyDescent="0.2">
      <c r="A82" s="3" t="s">
        <v>277</v>
      </c>
      <c r="B82" s="3" t="s">
        <v>278</v>
      </c>
      <c r="C82" s="3" t="s">
        <v>151</v>
      </c>
      <c r="D82" s="3"/>
      <c r="E82" s="3"/>
      <c r="F82" s="4">
        <v>14046430</v>
      </c>
      <c r="G82" s="4">
        <v>14046430</v>
      </c>
      <c r="H82" s="3"/>
      <c r="I82" s="3"/>
    </row>
    <row r="83" spans="1:9" x14ac:dyDescent="0.2">
      <c r="A83" s="3" t="s">
        <v>279</v>
      </c>
      <c r="B83" s="3" t="s">
        <v>280</v>
      </c>
      <c r="C83" s="3" t="s">
        <v>151</v>
      </c>
      <c r="D83" s="4">
        <v>835000</v>
      </c>
      <c r="E83" s="3"/>
      <c r="F83" s="3"/>
      <c r="G83" s="3"/>
      <c r="H83" s="4">
        <v>835000</v>
      </c>
      <c r="I83" s="3"/>
    </row>
    <row r="84" spans="1:9" x14ac:dyDescent="0.2">
      <c r="A84" s="3" t="s">
        <v>281</v>
      </c>
      <c r="B84" s="3" t="s">
        <v>282</v>
      </c>
      <c r="C84" s="3" t="s">
        <v>151</v>
      </c>
      <c r="D84" s="3"/>
      <c r="E84" s="4">
        <v>835000</v>
      </c>
      <c r="F84" s="3"/>
      <c r="G84" s="3"/>
      <c r="H84" s="3"/>
      <c r="I84" s="4">
        <v>835000</v>
      </c>
    </row>
    <row r="85" spans="1:9" x14ac:dyDescent="0.2">
      <c r="A85" s="3" t="s">
        <v>283</v>
      </c>
      <c r="B85" s="3" t="s">
        <v>284</v>
      </c>
      <c r="C85" s="3" t="s">
        <v>151</v>
      </c>
      <c r="D85" s="3"/>
      <c r="E85" s="4">
        <v>161859</v>
      </c>
      <c r="F85" s="3"/>
      <c r="G85" s="3"/>
      <c r="H85" s="3"/>
      <c r="I85" s="4">
        <v>161859</v>
      </c>
    </row>
    <row r="86" spans="1:9" x14ac:dyDescent="0.2">
      <c r="A86" s="3" t="s">
        <v>285</v>
      </c>
      <c r="B86" s="3" t="s">
        <v>286</v>
      </c>
      <c r="C86" s="3" t="s">
        <v>151</v>
      </c>
      <c r="D86" s="3"/>
      <c r="E86" s="5">
        <v>71735.58</v>
      </c>
      <c r="F86" s="3"/>
      <c r="G86" s="3"/>
      <c r="H86" s="3"/>
      <c r="I86" s="5">
        <v>71735.58</v>
      </c>
    </row>
    <row r="87" spans="1:9" x14ac:dyDescent="0.2">
      <c r="A87" s="3" t="s">
        <v>287</v>
      </c>
      <c r="B87" s="3" t="s">
        <v>8</v>
      </c>
      <c r="C87" s="3" t="s">
        <v>151</v>
      </c>
      <c r="D87" s="3"/>
      <c r="E87" s="3"/>
      <c r="F87" s="3"/>
      <c r="G87" s="5">
        <v>9171.19</v>
      </c>
      <c r="H87" s="3"/>
      <c r="I87" s="5">
        <v>9171.19</v>
      </c>
    </row>
    <row r="88" spans="1:9" x14ac:dyDescent="0.2">
      <c r="A88" s="3" t="s">
        <v>288</v>
      </c>
      <c r="B88" s="3"/>
      <c r="C88" s="3" t="s">
        <v>151</v>
      </c>
      <c r="D88" s="3"/>
      <c r="E88" s="4">
        <v>67742</v>
      </c>
      <c r="F88" s="4">
        <v>67742</v>
      </c>
      <c r="G88" s="3"/>
      <c r="H88" s="3"/>
      <c r="I88" s="3"/>
    </row>
    <row r="89" spans="1:9" x14ac:dyDescent="0.2">
      <c r="A89" s="3" t="s">
        <v>289</v>
      </c>
      <c r="B89" s="3" t="s">
        <v>290</v>
      </c>
      <c r="C89" s="3" t="s">
        <v>151</v>
      </c>
      <c r="D89" s="3"/>
      <c r="E89" s="5">
        <v>5315003.96</v>
      </c>
      <c r="F89" s="5">
        <v>5309442.3099999996</v>
      </c>
      <c r="G89" s="3"/>
      <c r="H89" s="3"/>
      <c r="I89" s="5">
        <v>5561.65</v>
      </c>
    </row>
    <row r="90" spans="1:9" x14ac:dyDescent="0.2">
      <c r="A90" s="3" t="s">
        <v>291</v>
      </c>
      <c r="B90" s="3" t="s">
        <v>291</v>
      </c>
      <c r="C90" s="3" t="s">
        <v>151</v>
      </c>
      <c r="D90" s="3"/>
      <c r="E90" s="4">
        <v>313345</v>
      </c>
      <c r="F90" s="3"/>
      <c r="G90" s="5">
        <v>97155.38</v>
      </c>
      <c r="H90" s="3"/>
      <c r="I90" s="5">
        <v>410500.38</v>
      </c>
    </row>
    <row r="91" spans="1:9" x14ac:dyDescent="0.2">
      <c r="A91" s="3" t="s">
        <v>292</v>
      </c>
      <c r="B91" s="3" t="s">
        <v>292</v>
      </c>
      <c r="C91" s="3" t="s">
        <v>151</v>
      </c>
      <c r="D91" s="3"/>
      <c r="E91" s="3"/>
      <c r="F91" s="5">
        <v>6119.48</v>
      </c>
      <c r="G91" s="5">
        <v>6119.48</v>
      </c>
      <c r="H91" s="3"/>
      <c r="I91" s="3"/>
    </row>
    <row r="92" spans="1:9" x14ac:dyDescent="0.2">
      <c r="A92" s="3" t="s">
        <v>293</v>
      </c>
      <c r="B92" s="3" t="s">
        <v>294</v>
      </c>
      <c r="C92" s="3" t="s">
        <v>151</v>
      </c>
      <c r="D92" s="3"/>
      <c r="E92" s="3"/>
      <c r="F92" s="5">
        <v>553630.98</v>
      </c>
      <c r="G92" s="5">
        <v>553630.98</v>
      </c>
      <c r="H92" s="3"/>
      <c r="I92" s="3"/>
    </row>
    <row r="93" spans="1:9" x14ac:dyDescent="0.2">
      <c r="A93" s="3" t="s">
        <v>295</v>
      </c>
      <c r="B93" s="3"/>
      <c r="C93" s="3" t="s">
        <v>151</v>
      </c>
      <c r="D93" s="3"/>
      <c r="E93" s="3"/>
      <c r="F93" s="4">
        <v>30701500</v>
      </c>
      <c r="G93" s="4">
        <v>30701500</v>
      </c>
      <c r="H93" s="3"/>
      <c r="I93" s="3"/>
    </row>
    <row r="94" spans="1:9" x14ac:dyDescent="0.2">
      <c r="A94" s="3" t="s">
        <v>296</v>
      </c>
      <c r="B94" s="3"/>
      <c r="C94" s="3" t="s">
        <v>151</v>
      </c>
      <c r="D94" s="3"/>
      <c r="E94" s="3"/>
      <c r="F94" s="3"/>
      <c r="G94" s="4">
        <v>8000</v>
      </c>
      <c r="H94" s="3"/>
      <c r="I94" s="4">
        <v>8000</v>
      </c>
    </row>
    <row r="95" spans="1:9" x14ac:dyDescent="0.2">
      <c r="A95" s="3" t="s">
        <v>297</v>
      </c>
      <c r="B95" s="3"/>
      <c r="C95" s="3" t="s">
        <v>151</v>
      </c>
      <c r="D95" s="3"/>
      <c r="E95" s="3"/>
      <c r="F95" s="4">
        <v>82600</v>
      </c>
      <c r="G95" s="4">
        <v>82600</v>
      </c>
      <c r="H95" s="3"/>
      <c r="I95" s="3"/>
    </row>
    <row r="96" spans="1:9" x14ac:dyDescent="0.2">
      <c r="A96" s="3" t="s">
        <v>298</v>
      </c>
      <c r="B96" s="3"/>
      <c r="C96" s="3" t="s">
        <v>151</v>
      </c>
      <c r="D96" s="3"/>
      <c r="E96" s="3"/>
      <c r="F96" s="5">
        <v>127486.79</v>
      </c>
      <c r="G96" s="5">
        <v>127486.79</v>
      </c>
      <c r="H96" s="3"/>
      <c r="I96" s="3"/>
    </row>
    <row r="97" spans="1:9" x14ac:dyDescent="0.2">
      <c r="A97" s="3" t="s">
        <v>299</v>
      </c>
      <c r="B97" s="3" t="s">
        <v>300</v>
      </c>
      <c r="C97" s="3" t="s">
        <v>151</v>
      </c>
      <c r="D97" s="3"/>
      <c r="E97" s="3"/>
      <c r="F97" s="5">
        <v>14932.46</v>
      </c>
      <c r="G97" s="5">
        <v>14932.46</v>
      </c>
      <c r="H97" s="3"/>
      <c r="I97" s="3"/>
    </row>
    <row r="98" spans="1:9" x14ac:dyDescent="0.2">
      <c r="A98" s="3" t="s">
        <v>301</v>
      </c>
      <c r="B98" s="3" t="s">
        <v>301</v>
      </c>
      <c r="C98" s="3" t="s">
        <v>151</v>
      </c>
      <c r="D98" s="3"/>
      <c r="E98" s="3"/>
      <c r="F98" s="4">
        <v>153400</v>
      </c>
      <c r="G98" s="4">
        <v>153400</v>
      </c>
      <c r="H98" s="3"/>
      <c r="I98" s="3"/>
    </row>
    <row r="99" spans="1:9" x14ac:dyDescent="0.2">
      <c r="A99" s="3" t="s">
        <v>302</v>
      </c>
      <c r="B99" s="3" t="s">
        <v>303</v>
      </c>
      <c r="C99" s="3" t="s">
        <v>151</v>
      </c>
      <c r="D99" s="3"/>
      <c r="E99" s="3"/>
      <c r="F99" s="4">
        <v>76700</v>
      </c>
      <c r="G99" s="4">
        <v>76700</v>
      </c>
      <c r="H99" s="3"/>
      <c r="I99" s="3"/>
    </row>
    <row r="100" spans="1:9" x14ac:dyDescent="0.2">
      <c r="A100" s="3" t="s">
        <v>304</v>
      </c>
      <c r="B100" s="3"/>
      <c r="C100" s="3" t="s">
        <v>151</v>
      </c>
      <c r="D100" s="3"/>
      <c r="E100" s="3"/>
      <c r="F100" s="3"/>
      <c r="G100" s="4">
        <v>167560</v>
      </c>
      <c r="H100" s="3"/>
      <c r="I100" s="4">
        <v>167560</v>
      </c>
    </row>
    <row r="101" spans="1:9" x14ac:dyDescent="0.2">
      <c r="A101" s="3" t="s">
        <v>305</v>
      </c>
      <c r="B101" s="3" t="s">
        <v>306</v>
      </c>
      <c r="C101" s="3" t="s">
        <v>151</v>
      </c>
      <c r="D101" s="3"/>
      <c r="E101" s="4">
        <v>303100</v>
      </c>
      <c r="F101" s="4">
        <v>303100</v>
      </c>
      <c r="G101" s="3"/>
      <c r="H101" s="3"/>
      <c r="I101" s="3"/>
    </row>
    <row r="102" spans="1:9" x14ac:dyDescent="0.2">
      <c r="A102" s="3" t="s">
        <v>1167</v>
      </c>
      <c r="B102" s="3" t="s">
        <v>1168</v>
      </c>
      <c r="C102" s="3" t="s">
        <v>150</v>
      </c>
      <c r="D102" s="3"/>
      <c r="E102" s="5">
        <v>200182.1</v>
      </c>
      <c r="F102" s="5">
        <v>35636692.789999999</v>
      </c>
      <c r="G102" s="5">
        <v>35436511.549999997</v>
      </c>
      <c r="H102" s="3"/>
      <c r="I102" s="3">
        <v>0.86</v>
      </c>
    </row>
    <row r="103" spans="1:9" x14ac:dyDescent="0.2">
      <c r="A103" s="3" t="s">
        <v>309</v>
      </c>
      <c r="B103" s="3" t="s">
        <v>310</v>
      </c>
      <c r="C103" s="3" t="s">
        <v>151</v>
      </c>
      <c r="D103" s="3"/>
      <c r="E103" s="4">
        <v>230000</v>
      </c>
      <c r="F103" s="3"/>
      <c r="G103" s="3"/>
      <c r="H103" s="3"/>
      <c r="I103" s="4">
        <v>230000</v>
      </c>
    </row>
    <row r="104" spans="1:9" x14ac:dyDescent="0.2">
      <c r="A104" s="3" t="s">
        <v>794</v>
      </c>
      <c r="B104" s="3" t="s">
        <v>795</v>
      </c>
      <c r="C104" s="3" t="s">
        <v>150</v>
      </c>
      <c r="D104" s="3"/>
      <c r="E104" s="5">
        <v>971003.41</v>
      </c>
      <c r="F104" s="5">
        <v>30258640.93</v>
      </c>
      <c r="G104" s="5">
        <v>27264298.800000001</v>
      </c>
      <c r="H104" s="5">
        <v>2023338.72</v>
      </c>
      <c r="I104" s="3"/>
    </row>
    <row r="105" spans="1:9" x14ac:dyDescent="0.2">
      <c r="A105" s="3" t="s">
        <v>311</v>
      </c>
      <c r="B105" s="3"/>
      <c r="C105" s="3" t="s">
        <v>151</v>
      </c>
      <c r="D105" s="3"/>
      <c r="E105" s="5">
        <v>12077.76</v>
      </c>
      <c r="F105" s="3"/>
      <c r="G105" s="3"/>
      <c r="H105" s="3"/>
      <c r="I105" s="5">
        <v>12077.76</v>
      </c>
    </row>
    <row r="106" spans="1:9" x14ac:dyDescent="0.2">
      <c r="A106" s="3" t="s">
        <v>312</v>
      </c>
      <c r="B106" s="3" t="s">
        <v>313</v>
      </c>
      <c r="C106" s="3" t="s">
        <v>151</v>
      </c>
      <c r="D106" s="3"/>
      <c r="E106" s="5">
        <v>17734.080000000002</v>
      </c>
      <c r="F106" s="3"/>
      <c r="G106" s="3"/>
      <c r="H106" s="3"/>
      <c r="I106" s="5">
        <v>17734.080000000002</v>
      </c>
    </row>
    <row r="107" spans="1:9" x14ac:dyDescent="0.2">
      <c r="A107" s="3" t="s">
        <v>314</v>
      </c>
      <c r="B107" s="3" t="s">
        <v>315</v>
      </c>
      <c r="C107" s="3" t="s">
        <v>151</v>
      </c>
      <c r="D107" s="3"/>
      <c r="E107" s="4">
        <v>11242</v>
      </c>
      <c r="F107" s="3"/>
      <c r="G107" s="3"/>
      <c r="H107" s="3"/>
      <c r="I107" s="4">
        <v>11242</v>
      </c>
    </row>
    <row r="108" spans="1:9" x14ac:dyDescent="0.2">
      <c r="A108" s="3" t="s">
        <v>316</v>
      </c>
      <c r="B108" s="3"/>
      <c r="C108" s="3" t="s">
        <v>151</v>
      </c>
      <c r="D108" s="3"/>
      <c r="E108" s="5">
        <v>15178.02</v>
      </c>
      <c r="F108" s="3"/>
      <c r="G108" s="3"/>
      <c r="H108" s="3"/>
      <c r="I108" s="5">
        <v>15178.02</v>
      </c>
    </row>
    <row r="109" spans="1:9" x14ac:dyDescent="0.2">
      <c r="A109" s="3" t="s">
        <v>317</v>
      </c>
      <c r="B109" s="3" t="s">
        <v>318</v>
      </c>
      <c r="C109" s="3" t="s">
        <v>151</v>
      </c>
      <c r="D109" s="3"/>
      <c r="E109" s="4">
        <v>2810</v>
      </c>
      <c r="F109" s="3"/>
      <c r="G109" s="3"/>
      <c r="H109" s="3"/>
      <c r="I109" s="4">
        <v>2810</v>
      </c>
    </row>
    <row r="110" spans="1:9" x14ac:dyDescent="0.2">
      <c r="A110" s="3" t="s">
        <v>319</v>
      </c>
      <c r="B110" s="3" t="s">
        <v>320</v>
      </c>
      <c r="C110" s="3" t="s">
        <v>151</v>
      </c>
      <c r="D110" s="3"/>
      <c r="E110" s="4">
        <v>145340</v>
      </c>
      <c r="F110" s="3"/>
      <c r="G110" s="3"/>
      <c r="H110" s="3"/>
      <c r="I110" s="4">
        <v>145340</v>
      </c>
    </row>
    <row r="111" spans="1:9" x14ac:dyDescent="0.2">
      <c r="A111" s="3" t="s">
        <v>321</v>
      </c>
      <c r="B111" s="3" t="s">
        <v>321</v>
      </c>
      <c r="C111" s="3" t="s">
        <v>151</v>
      </c>
      <c r="D111" s="3"/>
      <c r="E111" s="3"/>
      <c r="F111" s="3"/>
      <c r="G111" s="5">
        <v>80942.399999999994</v>
      </c>
      <c r="H111" s="3"/>
      <c r="I111" s="5">
        <v>80942.399999999994</v>
      </c>
    </row>
    <row r="112" spans="1:9" x14ac:dyDescent="0.2">
      <c r="A112" s="3" t="s">
        <v>322</v>
      </c>
      <c r="B112" s="3" t="s">
        <v>10</v>
      </c>
      <c r="C112" s="3" t="s">
        <v>151</v>
      </c>
      <c r="D112" s="3"/>
      <c r="E112" s="3"/>
      <c r="F112" s="3"/>
      <c r="G112" s="5">
        <v>81360.399999999994</v>
      </c>
      <c r="H112" s="3"/>
      <c r="I112" s="5">
        <v>81360.399999999994</v>
      </c>
    </row>
    <row r="113" spans="1:9" x14ac:dyDescent="0.2">
      <c r="A113" s="3" t="s">
        <v>323</v>
      </c>
      <c r="B113" s="3" t="s">
        <v>324</v>
      </c>
      <c r="C113" s="3" t="s">
        <v>151</v>
      </c>
      <c r="D113" s="3"/>
      <c r="E113" s="4">
        <v>2240000</v>
      </c>
      <c r="F113" s="3"/>
      <c r="G113" s="3"/>
      <c r="H113" s="3"/>
      <c r="I113" s="4">
        <v>2240000</v>
      </c>
    </row>
    <row r="114" spans="1:9" x14ac:dyDescent="0.2">
      <c r="A114" s="3" t="s">
        <v>325</v>
      </c>
      <c r="B114" s="3" t="s">
        <v>326</v>
      </c>
      <c r="C114" s="3" t="s">
        <v>151</v>
      </c>
      <c r="D114" s="3"/>
      <c r="E114" s="5">
        <v>2150085.15</v>
      </c>
      <c r="F114" s="3"/>
      <c r="G114" s="3"/>
      <c r="H114" s="3"/>
      <c r="I114" s="5">
        <v>2150085.15</v>
      </c>
    </row>
    <row r="115" spans="1:9" x14ac:dyDescent="0.2">
      <c r="A115" s="3" t="s">
        <v>327</v>
      </c>
      <c r="B115" s="3" t="s">
        <v>328</v>
      </c>
      <c r="C115" s="3" t="s">
        <v>151</v>
      </c>
      <c r="D115" s="3"/>
      <c r="E115" s="4">
        <v>1170000</v>
      </c>
      <c r="F115" s="3"/>
      <c r="G115" s="3"/>
      <c r="H115" s="3"/>
      <c r="I115" s="4">
        <v>1170000</v>
      </c>
    </row>
    <row r="116" spans="1:9" x14ac:dyDescent="0.2">
      <c r="A116" s="3" t="s">
        <v>329</v>
      </c>
      <c r="B116" s="3" t="s">
        <v>330</v>
      </c>
      <c r="C116" s="3" t="s">
        <v>151</v>
      </c>
      <c r="D116" s="3"/>
      <c r="E116" s="3"/>
      <c r="F116" s="4">
        <v>98080</v>
      </c>
      <c r="G116" s="4">
        <v>200000</v>
      </c>
      <c r="H116" s="3"/>
      <c r="I116" s="4">
        <v>101920</v>
      </c>
    </row>
    <row r="117" spans="1:9" x14ac:dyDescent="0.2">
      <c r="A117" s="3" t="s">
        <v>331</v>
      </c>
      <c r="B117" s="3" t="s">
        <v>332</v>
      </c>
      <c r="C117" s="3" t="s">
        <v>151</v>
      </c>
      <c r="D117" s="3"/>
      <c r="E117" s="5">
        <v>758104.4</v>
      </c>
      <c r="F117" s="3"/>
      <c r="G117" s="3"/>
      <c r="H117" s="3"/>
      <c r="I117" s="5">
        <v>758104.4</v>
      </c>
    </row>
    <row r="118" spans="1:9" x14ac:dyDescent="0.2">
      <c r="A118" s="3" t="s">
        <v>333</v>
      </c>
      <c r="B118" s="3" t="s">
        <v>334</v>
      </c>
      <c r="C118" s="3" t="s">
        <v>151</v>
      </c>
      <c r="D118" s="3"/>
      <c r="E118" s="3"/>
      <c r="F118" s="4">
        <v>146800000</v>
      </c>
      <c r="G118" s="4">
        <v>184080000</v>
      </c>
      <c r="H118" s="3"/>
      <c r="I118" s="4">
        <v>37280000</v>
      </c>
    </row>
    <row r="119" spans="1:9" x14ac:dyDescent="0.2">
      <c r="A119" s="3" t="s">
        <v>335</v>
      </c>
      <c r="B119" s="3" t="s">
        <v>336</v>
      </c>
      <c r="C119" s="3" t="s">
        <v>151</v>
      </c>
      <c r="D119" s="3"/>
      <c r="E119" s="5">
        <v>215631.39</v>
      </c>
      <c r="F119" s="3"/>
      <c r="G119" s="3"/>
      <c r="H119" s="3"/>
      <c r="I119" s="5">
        <v>215631.39</v>
      </c>
    </row>
    <row r="120" spans="1:9" x14ac:dyDescent="0.2">
      <c r="A120" s="3" t="s">
        <v>337</v>
      </c>
      <c r="B120" s="3" t="s">
        <v>338</v>
      </c>
      <c r="C120" s="3" t="s">
        <v>151</v>
      </c>
      <c r="D120" s="3"/>
      <c r="E120" s="5">
        <v>5871756.54</v>
      </c>
      <c r="F120" s="3"/>
      <c r="G120" s="3"/>
      <c r="H120" s="3"/>
      <c r="I120" s="5">
        <v>5871756.54</v>
      </c>
    </row>
    <row r="121" spans="1:9" x14ac:dyDescent="0.2">
      <c r="A121" s="3" t="s">
        <v>339</v>
      </c>
      <c r="B121" s="3" t="s">
        <v>340</v>
      </c>
      <c r="C121" s="3" t="s">
        <v>151</v>
      </c>
      <c r="D121" s="3"/>
      <c r="E121" s="5">
        <v>1578512.47</v>
      </c>
      <c r="F121" s="3"/>
      <c r="G121" s="3"/>
      <c r="H121" s="3"/>
      <c r="I121" s="5">
        <v>1578512.47</v>
      </c>
    </row>
    <row r="122" spans="1:9" x14ac:dyDescent="0.2">
      <c r="A122" s="3" t="s">
        <v>341</v>
      </c>
      <c r="B122" s="3" t="s">
        <v>342</v>
      </c>
      <c r="C122" s="3" t="s">
        <v>151</v>
      </c>
      <c r="D122" s="3"/>
      <c r="E122" s="3"/>
      <c r="F122" s="4">
        <v>7700000</v>
      </c>
      <c r="G122" s="5">
        <v>8496352.5199999996</v>
      </c>
      <c r="H122" s="3"/>
      <c r="I122" s="5">
        <v>796352.52</v>
      </c>
    </row>
    <row r="123" spans="1:9" x14ac:dyDescent="0.2">
      <c r="A123" s="3" t="s">
        <v>37</v>
      </c>
      <c r="B123" s="3" t="s">
        <v>38</v>
      </c>
      <c r="C123" s="3" t="s">
        <v>150</v>
      </c>
      <c r="D123" s="3"/>
      <c r="E123" s="5">
        <v>4486.3999999999996</v>
      </c>
      <c r="F123" s="5">
        <v>22241739.960000001</v>
      </c>
      <c r="G123" s="5">
        <v>42237253.560000002</v>
      </c>
      <c r="H123" s="3"/>
      <c r="I123" s="4">
        <v>20000000</v>
      </c>
    </row>
    <row r="124" spans="1:9" x14ac:dyDescent="0.2">
      <c r="A124" s="3" t="s">
        <v>345</v>
      </c>
      <c r="B124" s="3" t="s">
        <v>346</v>
      </c>
      <c r="C124" s="3" t="s">
        <v>151</v>
      </c>
      <c r="D124" s="3"/>
      <c r="E124" s="3">
        <v>0.08</v>
      </c>
      <c r="F124" s="3">
        <v>0.08</v>
      </c>
      <c r="G124" s="3"/>
      <c r="H124" s="3"/>
      <c r="I124" s="3"/>
    </row>
    <row r="125" spans="1:9" x14ac:dyDescent="0.2">
      <c r="A125" s="3" t="s">
        <v>347</v>
      </c>
      <c r="B125" s="3" t="s">
        <v>347</v>
      </c>
      <c r="C125" s="3" t="s">
        <v>151</v>
      </c>
      <c r="D125" s="3"/>
      <c r="E125" s="4">
        <v>250000</v>
      </c>
      <c r="F125" s="3"/>
      <c r="G125" s="3"/>
      <c r="H125" s="3"/>
      <c r="I125" s="4">
        <v>250000</v>
      </c>
    </row>
    <row r="126" spans="1:9" x14ac:dyDescent="0.2">
      <c r="A126" s="3" t="s">
        <v>69</v>
      </c>
      <c r="B126" s="3" t="s">
        <v>70</v>
      </c>
      <c r="C126" s="3" t="s">
        <v>150</v>
      </c>
      <c r="D126" s="3"/>
      <c r="E126" s="4">
        <v>45000</v>
      </c>
      <c r="F126" s="4">
        <v>21900102</v>
      </c>
      <c r="G126" s="4">
        <v>20103946</v>
      </c>
      <c r="H126" s="4">
        <v>1751156</v>
      </c>
      <c r="I126" s="3"/>
    </row>
    <row r="127" spans="1:9" x14ac:dyDescent="0.2">
      <c r="A127" s="3" t="s">
        <v>350</v>
      </c>
      <c r="B127" s="3" t="s">
        <v>351</v>
      </c>
      <c r="C127" s="3" t="s">
        <v>151</v>
      </c>
      <c r="D127" s="3"/>
      <c r="E127" s="4">
        <v>68600</v>
      </c>
      <c r="F127" s="3"/>
      <c r="G127" s="3"/>
      <c r="H127" s="3"/>
      <c r="I127" s="4">
        <v>68600</v>
      </c>
    </row>
    <row r="128" spans="1:9" x14ac:dyDescent="0.2">
      <c r="A128" s="3" t="s">
        <v>352</v>
      </c>
      <c r="B128" s="3" t="s">
        <v>353</v>
      </c>
      <c r="C128" s="3" t="s">
        <v>151</v>
      </c>
      <c r="D128" s="3">
        <v>991.85</v>
      </c>
      <c r="E128" s="3"/>
      <c r="F128" s="3"/>
      <c r="G128" s="3"/>
      <c r="H128" s="3">
        <v>991.85</v>
      </c>
      <c r="I128" s="3"/>
    </row>
    <row r="129" spans="1:9" x14ac:dyDescent="0.2">
      <c r="A129" s="3" t="s">
        <v>354</v>
      </c>
      <c r="B129" s="3" t="s">
        <v>355</v>
      </c>
      <c r="C129" s="3" t="s">
        <v>151</v>
      </c>
      <c r="D129" s="3"/>
      <c r="E129" s="3">
        <v>991.85</v>
      </c>
      <c r="F129" s="3"/>
      <c r="G129" s="3"/>
      <c r="H129" s="3"/>
      <c r="I129" s="3">
        <v>991.85</v>
      </c>
    </row>
    <row r="130" spans="1:9" x14ac:dyDescent="0.2">
      <c r="A130" s="3" t="s">
        <v>356</v>
      </c>
      <c r="B130" s="3" t="s">
        <v>357</v>
      </c>
      <c r="C130" s="3" t="s">
        <v>151</v>
      </c>
      <c r="D130" s="3"/>
      <c r="E130" s="5">
        <v>20663622.07</v>
      </c>
      <c r="F130" s="3"/>
      <c r="G130" s="3"/>
      <c r="H130" s="3"/>
      <c r="I130" s="5">
        <v>20663622.07</v>
      </c>
    </row>
    <row r="131" spans="1:9" x14ac:dyDescent="0.2">
      <c r="A131" s="3" t="s">
        <v>104</v>
      </c>
      <c r="B131" s="3" t="s">
        <v>105</v>
      </c>
      <c r="C131" s="3" t="s">
        <v>150</v>
      </c>
      <c r="D131" s="3"/>
      <c r="E131" s="3"/>
      <c r="F131" s="4">
        <v>14057000</v>
      </c>
      <c r="G131" s="4">
        <v>29748080</v>
      </c>
      <c r="H131" s="3"/>
      <c r="I131" s="4">
        <v>15691080</v>
      </c>
    </row>
    <row r="132" spans="1:9" x14ac:dyDescent="0.2">
      <c r="A132" s="3" t="s">
        <v>360</v>
      </c>
      <c r="B132" s="3" t="s">
        <v>361</v>
      </c>
      <c r="C132" s="3" t="s">
        <v>151</v>
      </c>
      <c r="D132" s="3"/>
      <c r="E132" s="4">
        <v>16520000</v>
      </c>
      <c r="F132" s="3"/>
      <c r="G132" s="3"/>
      <c r="H132" s="3"/>
      <c r="I132" s="4">
        <v>16520000</v>
      </c>
    </row>
    <row r="133" spans="1:9" x14ac:dyDescent="0.2">
      <c r="A133" s="3" t="s">
        <v>362</v>
      </c>
      <c r="B133" s="3" t="s">
        <v>363</v>
      </c>
      <c r="C133" s="3" t="s">
        <v>151</v>
      </c>
      <c r="D133" s="4">
        <v>16520000</v>
      </c>
      <c r="E133" s="3"/>
      <c r="F133" s="3"/>
      <c r="G133" s="3"/>
      <c r="H133" s="4">
        <v>16520000</v>
      </c>
      <c r="I133" s="3"/>
    </row>
    <row r="134" spans="1:9" x14ac:dyDescent="0.2">
      <c r="A134" s="3" t="s">
        <v>364</v>
      </c>
      <c r="B134" s="3" t="s">
        <v>365</v>
      </c>
      <c r="C134" s="3" t="s">
        <v>151</v>
      </c>
      <c r="D134" s="3"/>
      <c r="E134" s="4">
        <v>96100</v>
      </c>
      <c r="F134" s="3"/>
      <c r="G134" s="3"/>
      <c r="H134" s="3"/>
      <c r="I134" s="4">
        <v>96100</v>
      </c>
    </row>
    <row r="135" spans="1:9" x14ac:dyDescent="0.2">
      <c r="A135" s="3" t="s">
        <v>366</v>
      </c>
      <c r="B135" s="3" t="s">
        <v>367</v>
      </c>
      <c r="C135" s="3" t="s">
        <v>151</v>
      </c>
      <c r="D135" s="3"/>
      <c r="E135" s="4">
        <v>824030</v>
      </c>
      <c r="F135" s="3"/>
      <c r="G135" s="3"/>
      <c r="H135" s="3"/>
      <c r="I135" s="4">
        <v>824030</v>
      </c>
    </row>
    <row r="136" spans="1:9" x14ac:dyDescent="0.2">
      <c r="A136" s="3" t="s">
        <v>59</v>
      </c>
      <c r="B136" s="3" t="s">
        <v>60</v>
      </c>
      <c r="C136" s="3" t="s">
        <v>150</v>
      </c>
      <c r="D136" s="3"/>
      <c r="E136" s="3"/>
      <c r="F136" s="5">
        <v>13350913.130000001</v>
      </c>
      <c r="G136" s="5">
        <v>13113797.130000001</v>
      </c>
      <c r="H136" s="4">
        <v>237116</v>
      </c>
      <c r="I136" s="3"/>
    </row>
    <row r="137" spans="1:9" x14ac:dyDescent="0.2">
      <c r="A137" s="3" t="s">
        <v>368</v>
      </c>
      <c r="B137" s="3" t="s">
        <v>369</v>
      </c>
      <c r="C137" s="3" t="s">
        <v>151</v>
      </c>
      <c r="D137" s="3"/>
      <c r="E137" s="3"/>
      <c r="F137" s="4">
        <v>22700000</v>
      </c>
      <c r="G137" s="4">
        <v>22700000</v>
      </c>
      <c r="H137" s="3"/>
      <c r="I137" s="3"/>
    </row>
    <row r="138" spans="1:9" x14ac:dyDescent="0.2">
      <c r="A138" s="3" t="s">
        <v>370</v>
      </c>
      <c r="B138" s="3" t="s">
        <v>371</v>
      </c>
      <c r="C138" s="3" t="s">
        <v>151</v>
      </c>
      <c r="D138" s="3"/>
      <c r="E138" s="3">
        <v>591.71</v>
      </c>
      <c r="F138" s="3"/>
      <c r="G138" s="3"/>
      <c r="H138" s="3"/>
      <c r="I138" s="3">
        <v>591.71</v>
      </c>
    </row>
    <row r="139" spans="1:9" x14ac:dyDescent="0.2">
      <c r="A139" s="3" t="s">
        <v>372</v>
      </c>
      <c r="B139" s="3" t="s">
        <v>373</v>
      </c>
      <c r="C139" s="3" t="s">
        <v>151</v>
      </c>
      <c r="D139" s="3"/>
      <c r="E139" s="5">
        <v>59440.76</v>
      </c>
      <c r="F139" s="3"/>
      <c r="G139" s="3"/>
      <c r="H139" s="3"/>
      <c r="I139" s="5">
        <v>59440.76</v>
      </c>
    </row>
    <row r="140" spans="1:9" x14ac:dyDescent="0.2">
      <c r="A140" s="3" t="s">
        <v>374</v>
      </c>
      <c r="B140" s="3" t="s">
        <v>375</v>
      </c>
      <c r="C140" s="3" t="s">
        <v>151</v>
      </c>
      <c r="D140" s="3"/>
      <c r="E140" s="5">
        <v>512281.08</v>
      </c>
      <c r="F140" s="3"/>
      <c r="G140" s="3"/>
      <c r="H140" s="3"/>
      <c r="I140" s="5">
        <v>512281.08</v>
      </c>
    </row>
    <row r="141" spans="1:9" x14ac:dyDescent="0.2">
      <c r="A141" s="3" t="s">
        <v>376</v>
      </c>
      <c r="B141" s="3" t="s">
        <v>377</v>
      </c>
      <c r="C141" s="3" t="s">
        <v>151</v>
      </c>
      <c r="D141" s="3"/>
      <c r="E141" s="3"/>
      <c r="F141" s="4">
        <v>37600000</v>
      </c>
      <c r="G141" s="4">
        <v>37600000</v>
      </c>
      <c r="H141" s="3"/>
      <c r="I141" s="3"/>
    </row>
    <row r="142" spans="1:9" x14ac:dyDescent="0.2">
      <c r="A142" s="3" t="s">
        <v>378</v>
      </c>
      <c r="B142" s="3" t="s">
        <v>379</v>
      </c>
      <c r="C142" s="3" t="s">
        <v>151</v>
      </c>
      <c r="D142" s="3"/>
      <c r="E142" s="5">
        <v>2543328.96</v>
      </c>
      <c r="F142" s="3"/>
      <c r="G142" s="3"/>
      <c r="H142" s="3"/>
      <c r="I142" s="5">
        <v>2543328.96</v>
      </c>
    </row>
    <row r="143" spans="1:9" x14ac:dyDescent="0.2">
      <c r="A143" s="3" t="s">
        <v>380</v>
      </c>
      <c r="B143" s="3"/>
      <c r="C143" s="3" t="s">
        <v>151</v>
      </c>
      <c r="D143" s="3"/>
      <c r="E143" s="3"/>
      <c r="F143" s="5">
        <v>-15588356.91</v>
      </c>
      <c r="G143" s="5">
        <v>-15588356.91</v>
      </c>
      <c r="H143" s="3"/>
      <c r="I143" s="3"/>
    </row>
    <row r="144" spans="1:9" x14ac:dyDescent="0.2">
      <c r="A144" s="3" t="s">
        <v>381</v>
      </c>
      <c r="B144" s="3" t="s">
        <v>382</v>
      </c>
      <c r="C144" s="3" t="s">
        <v>151</v>
      </c>
      <c r="D144" s="3"/>
      <c r="E144" s="5">
        <v>277604.07</v>
      </c>
      <c r="F144" s="3"/>
      <c r="G144" s="3"/>
      <c r="H144" s="3"/>
      <c r="I144" s="5">
        <v>277604.07</v>
      </c>
    </row>
    <row r="145" spans="1:9" x14ac:dyDescent="0.2">
      <c r="A145" s="3" t="s">
        <v>383</v>
      </c>
      <c r="B145" s="3" t="s">
        <v>384</v>
      </c>
      <c r="C145" s="3" t="s">
        <v>151</v>
      </c>
      <c r="D145" s="3"/>
      <c r="E145" s="4">
        <v>682750</v>
      </c>
      <c r="F145" s="3"/>
      <c r="G145" s="3"/>
      <c r="H145" s="3"/>
      <c r="I145" s="4">
        <v>682750</v>
      </c>
    </row>
    <row r="146" spans="1:9" x14ac:dyDescent="0.2">
      <c r="A146" s="3" t="s">
        <v>385</v>
      </c>
      <c r="B146" s="3" t="s">
        <v>385</v>
      </c>
      <c r="C146" s="3" t="s">
        <v>151</v>
      </c>
      <c r="D146" s="3"/>
      <c r="E146" s="5">
        <v>6441796.5800000001</v>
      </c>
      <c r="F146" s="3"/>
      <c r="G146" s="3"/>
      <c r="H146" s="3"/>
      <c r="I146" s="5">
        <v>6441796.5800000001</v>
      </c>
    </row>
    <row r="147" spans="1:9" x14ac:dyDescent="0.2">
      <c r="A147" s="3" t="s">
        <v>386</v>
      </c>
      <c r="B147" s="3" t="s">
        <v>387</v>
      </c>
      <c r="C147" s="3" t="s">
        <v>151</v>
      </c>
      <c r="D147" s="3"/>
      <c r="E147" s="4">
        <v>54398</v>
      </c>
      <c r="F147" s="3"/>
      <c r="G147" s="3"/>
      <c r="H147" s="3"/>
      <c r="I147" s="4">
        <v>54398</v>
      </c>
    </row>
    <row r="148" spans="1:9" x14ac:dyDescent="0.2">
      <c r="A148" s="3" t="s">
        <v>388</v>
      </c>
      <c r="B148" s="3" t="s">
        <v>388</v>
      </c>
      <c r="C148" s="3" t="s">
        <v>151</v>
      </c>
      <c r="D148" s="3"/>
      <c r="E148" s="5">
        <v>776554.56</v>
      </c>
      <c r="F148" s="3"/>
      <c r="G148" s="3"/>
      <c r="H148" s="3"/>
      <c r="I148" s="5">
        <v>776554.56</v>
      </c>
    </row>
    <row r="149" spans="1:9" x14ac:dyDescent="0.2">
      <c r="A149" s="3" t="s">
        <v>389</v>
      </c>
      <c r="B149" s="3" t="s">
        <v>390</v>
      </c>
      <c r="C149" s="3" t="s">
        <v>151</v>
      </c>
      <c r="D149" s="3"/>
      <c r="E149" s="5">
        <v>377447.04</v>
      </c>
      <c r="F149" s="3"/>
      <c r="G149" s="3"/>
      <c r="H149" s="3"/>
      <c r="I149" s="5">
        <v>377447.04</v>
      </c>
    </row>
    <row r="150" spans="1:9" x14ac:dyDescent="0.2">
      <c r="A150" s="3" t="s">
        <v>391</v>
      </c>
      <c r="B150" s="3" t="s">
        <v>392</v>
      </c>
      <c r="C150" s="3" t="s">
        <v>151</v>
      </c>
      <c r="D150" s="3"/>
      <c r="E150" s="5">
        <v>106199.55</v>
      </c>
      <c r="F150" s="3"/>
      <c r="G150" s="3"/>
      <c r="H150" s="3"/>
      <c r="I150" s="5">
        <v>106199.55</v>
      </c>
    </row>
    <row r="151" spans="1:9" x14ac:dyDescent="0.2">
      <c r="A151" s="3" t="s">
        <v>393</v>
      </c>
      <c r="B151" s="3" t="s">
        <v>393</v>
      </c>
      <c r="C151" s="3" t="s">
        <v>151</v>
      </c>
      <c r="D151" s="3"/>
      <c r="E151" s="3"/>
      <c r="F151" s="3"/>
      <c r="G151" s="4">
        <v>12970000</v>
      </c>
      <c r="H151" s="3"/>
      <c r="I151" s="4">
        <v>12970000</v>
      </c>
    </row>
    <row r="152" spans="1:9" x14ac:dyDescent="0.2">
      <c r="A152" s="3" t="s">
        <v>394</v>
      </c>
      <c r="B152" s="3" t="s">
        <v>395</v>
      </c>
      <c r="C152" s="3" t="s">
        <v>151</v>
      </c>
      <c r="D152" s="3"/>
      <c r="E152" s="4">
        <v>440000</v>
      </c>
      <c r="F152" s="3"/>
      <c r="G152" s="3"/>
      <c r="H152" s="3"/>
      <c r="I152" s="4">
        <v>440000</v>
      </c>
    </row>
    <row r="153" spans="1:9" x14ac:dyDescent="0.2">
      <c r="A153" s="3" t="s">
        <v>396</v>
      </c>
      <c r="B153" s="3" t="s">
        <v>397</v>
      </c>
      <c r="C153" s="3" t="s">
        <v>151</v>
      </c>
      <c r="D153" s="3"/>
      <c r="E153" s="5">
        <v>397174.42</v>
      </c>
      <c r="F153" s="3"/>
      <c r="G153" s="3"/>
      <c r="H153" s="3"/>
      <c r="I153" s="5">
        <v>397174.42</v>
      </c>
    </row>
    <row r="154" spans="1:9" x14ac:dyDescent="0.2">
      <c r="A154" s="3" t="s">
        <v>398</v>
      </c>
      <c r="B154" s="3" t="s">
        <v>399</v>
      </c>
      <c r="C154" s="3" t="s">
        <v>151</v>
      </c>
      <c r="D154" s="3"/>
      <c r="E154" s="5">
        <v>399534.42</v>
      </c>
      <c r="F154" s="3"/>
      <c r="G154" s="3"/>
      <c r="H154" s="3"/>
      <c r="I154" s="5">
        <v>399534.42</v>
      </c>
    </row>
    <row r="155" spans="1:9" x14ac:dyDescent="0.2">
      <c r="A155" s="3" t="s">
        <v>400</v>
      </c>
      <c r="B155" s="3" t="s">
        <v>400</v>
      </c>
      <c r="C155" s="3" t="s">
        <v>151</v>
      </c>
      <c r="D155" s="3"/>
      <c r="E155" s="5">
        <v>214638.98</v>
      </c>
      <c r="F155" s="3"/>
      <c r="G155" s="3"/>
      <c r="H155" s="3"/>
      <c r="I155" s="5">
        <v>214638.98</v>
      </c>
    </row>
    <row r="156" spans="1:9" x14ac:dyDescent="0.2">
      <c r="A156" s="3" t="s">
        <v>401</v>
      </c>
      <c r="B156" s="3" t="s">
        <v>402</v>
      </c>
      <c r="C156" s="3" t="s">
        <v>151</v>
      </c>
      <c r="D156" s="3"/>
      <c r="E156" s="5">
        <v>512502.17</v>
      </c>
      <c r="F156" s="3"/>
      <c r="G156" s="3"/>
      <c r="H156" s="3"/>
      <c r="I156" s="5">
        <v>512502.17</v>
      </c>
    </row>
    <row r="157" spans="1:9" x14ac:dyDescent="0.2">
      <c r="A157" s="3" t="s">
        <v>403</v>
      </c>
      <c r="B157" s="3" t="s">
        <v>403</v>
      </c>
      <c r="C157" s="3" t="s">
        <v>151</v>
      </c>
      <c r="D157" s="3"/>
      <c r="E157" s="4">
        <v>1577230</v>
      </c>
      <c r="F157" s="3"/>
      <c r="G157" s="3"/>
      <c r="H157" s="3"/>
      <c r="I157" s="4">
        <v>1577230</v>
      </c>
    </row>
    <row r="158" spans="1:9" x14ac:dyDescent="0.2">
      <c r="A158" s="3" t="s">
        <v>404</v>
      </c>
      <c r="B158" s="3" t="s">
        <v>405</v>
      </c>
      <c r="C158" s="3" t="s">
        <v>151</v>
      </c>
      <c r="D158" s="3"/>
      <c r="E158" s="5">
        <v>492917.05</v>
      </c>
      <c r="F158" s="3"/>
      <c r="G158" s="3"/>
      <c r="H158" s="3"/>
      <c r="I158" s="5">
        <v>492917.05</v>
      </c>
    </row>
    <row r="159" spans="1:9" x14ac:dyDescent="0.2">
      <c r="A159" s="3" t="s">
        <v>406</v>
      </c>
      <c r="B159" s="3" t="s">
        <v>407</v>
      </c>
      <c r="C159" s="3" t="s">
        <v>151</v>
      </c>
      <c r="D159" s="3"/>
      <c r="E159" s="5">
        <v>492917.05</v>
      </c>
      <c r="F159" s="3"/>
      <c r="G159" s="3"/>
      <c r="H159" s="3"/>
      <c r="I159" s="5">
        <v>492917.05</v>
      </c>
    </row>
    <row r="160" spans="1:9" x14ac:dyDescent="0.2">
      <c r="A160" s="3" t="s">
        <v>408</v>
      </c>
      <c r="B160" s="3" t="s">
        <v>408</v>
      </c>
      <c r="C160" s="3" t="s">
        <v>151</v>
      </c>
      <c r="D160" s="3"/>
      <c r="E160" s="5">
        <v>107894.48</v>
      </c>
      <c r="F160" s="3"/>
      <c r="G160" s="3"/>
      <c r="H160" s="3"/>
      <c r="I160" s="5">
        <v>107894.48</v>
      </c>
    </row>
    <row r="161" spans="1:9" x14ac:dyDescent="0.2">
      <c r="A161" s="3" t="s">
        <v>409</v>
      </c>
      <c r="B161" s="3" t="s">
        <v>409</v>
      </c>
      <c r="C161" s="3" t="s">
        <v>151</v>
      </c>
      <c r="D161" s="3"/>
      <c r="E161" s="5">
        <v>492917.05</v>
      </c>
      <c r="F161" s="3"/>
      <c r="G161" s="3"/>
      <c r="H161" s="3"/>
      <c r="I161" s="5">
        <v>492917.05</v>
      </c>
    </row>
    <row r="162" spans="1:9" x14ac:dyDescent="0.2">
      <c r="A162" s="3" t="s">
        <v>410</v>
      </c>
      <c r="B162" s="3"/>
      <c r="C162" s="3" t="s">
        <v>151</v>
      </c>
      <c r="D162" s="3"/>
      <c r="E162" s="4">
        <v>14300550</v>
      </c>
      <c r="F162" s="3"/>
      <c r="G162" s="3"/>
      <c r="H162" s="3"/>
      <c r="I162" s="4">
        <v>14300550</v>
      </c>
    </row>
    <row r="163" spans="1:9" x14ac:dyDescent="0.2">
      <c r="A163" s="3" t="s">
        <v>411</v>
      </c>
      <c r="B163" s="3" t="s">
        <v>411</v>
      </c>
      <c r="C163" s="3" t="s">
        <v>151</v>
      </c>
      <c r="D163" s="3"/>
      <c r="E163" s="5">
        <v>142133.79999999999</v>
      </c>
      <c r="F163" s="3"/>
      <c r="G163" s="3"/>
      <c r="H163" s="3"/>
      <c r="I163" s="5">
        <v>142133.79999999999</v>
      </c>
    </row>
    <row r="164" spans="1:9" x14ac:dyDescent="0.2">
      <c r="A164" s="3" t="s">
        <v>412</v>
      </c>
      <c r="B164" s="3" t="s">
        <v>412</v>
      </c>
      <c r="C164" s="3" t="s">
        <v>151</v>
      </c>
      <c r="D164" s="3"/>
      <c r="E164" s="5">
        <v>492917.05</v>
      </c>
      <c r="F164" s="3"/>
      <c r="G164" s="3"/>
      <c r="H164" s="3"/>
      <c r="I164" s="5">
        <v>492917.05</v>
      </c>
    </row>
    <row r="165" spans="1:9" x14ac:dyDescent="0.2">
      <c r="A165" s="3" t="s">
        <v>413</v>
      </c>
      <c r="B165" s="3" t="s">
        <v>414</v>
      </c>
      <c r="C165" s="3" t="s">
        <v>151</v>
      </c>
      <c r="D165" s="3"/>
      <c r="E165" s="3"/>
      <c r="F165" s="5">
        <v>67495349.019999996</v>
      </c>
      <c r="G165" s="4">
        <v>80000000</v>
      </c>
      <c r="H165" s="3"/>
      <c r="I165" s="5">
        <v>12504650.98</v>
      </c>
    </row>
    <row r="166" spans="1:9" x14ac:dyDescent="0.2">
      <c r="A166" s="3" t="s">
        <v>415</v>
      </c>
      <c r="B166" s="3" t="s">
        <v>416</v>
      </c>
      <c r="C166" s="3" t="s">
        <v>151</v>
      </c>
      <c r="D166" s="3"/>
      <c r="E166" s="5">
        <v>680167.7</v>
      </c>
      <c r="F166" s="3"/>
      <c r="G166" s="3"/>
      <c r="H166" s="3"/>
      <c r="I166" s="5">
        <v>680167.7</v>
      </c>
    </row>
    <row r="167" spans="1:9" x14ac:dyDescent="0.2">
      <c r="A167" s="3" t="s">
        <v>417</v>
      </c>
      <c r="B167" s="3" t="s">
        <v>418</v>
      </c>
      <c r="C167" s="3" t="s">
        <v>151</v>
      </c>
      <c r="D167" s="3"/>
      <c r="E167" s="4">
        <v>1500000</v>
      </c>
      <c r="F167" s="3"/>
      <c r="G167" s="3"/>
      <c r="H167" s="3"/>
      <c r="I167" s="4">
        <v>1500000</v>
      </c>
    </row>
    <row r="168" spans="1:9" x14ac:dyDescent="0.2">
      <c r="A168" s="3" t="s">
        <v>419</v>
      </c>
      <c r="B168" s="3" t="s">
        <v>419</v>
      </c>
      <c r="C168" s="3" t="s">
        <v>151</v>
      </c>
      <c r="D168" s="3"/>
      <c r="E168" s="5">
        <v>330255.84999999998</v>
      </c>
      <c r="F168" s="3"/>
      <c r="G168" s="3"/>
      <c r="H168" s="3"/>
      <c r="I168" s="5">
        <v>330255.84999999998</v>
      </c>
    </row>
    <row r="169" spans="1:9" x14ac:dyDescent="0.2">
      <c r="A169" s="3" t="s">
        <v>420</v>
      </c>
      <c r="B169" s="3" t="s">
        <v>420</v>
      </c>
      <c r="C169" s="3" t="s">
        <v>151</v>
      </c>
      <c r="D169" s="3"/>
      <c r="E169" s="5">
        <v>6065926.5700000003</v>
      </c>
      <c r="F169" s="3"/>
      <c r="G169" s="5">
        <v>19605259.23</v>
      </c>
      <c r="H169" s="3"/>
      <c r="I169" s="5">
        <v>25671185.800000001</v>
      </c>
    </row>
    <row r="170" spans="1:9" x14ac:dyDescent="0.2">
      <c r="A170" s="3" t="s">
        <v>421</v>
      </c>
      <c r="B170" s="3" t="s">
        <v>422</v>
      </c>
      <c r="C170" s="3" t="s">
        <v>151</v>
      </c>
      <c r="D170" s="3"/>
      <c r="E170" s="3"/>
      <c r="F170" s="3"/>
      <c r="G170" s="4">
        <v>7000000</v>
      </c>
      <c r="H170" s="3"/>
      <c r="I170" s="4">
        <v>7000000</v>
      </c>
    </row>
    <row r="171" spans="1:9" x14ac:dyDescent="0.2">
      <c r="A171" s="3" t="s">
        <v>423</v>
      </c>
      <c r="B171" s="3" t="s">
        <v>423</v>
      </c>
      <c r="C171" s="3" t="s">
        <v>151</v>
      </c>
      <c r="D171" s="3"/>
      <c r="E171" s="4">
        <v>76936</v>
      </c>
      <c r="F171" s="3"/>
      <c r="G171" s="3"/>
      <c r="H171" s="3"/>
      <c r="I171" s="4">
        <v>76936</v>
      </c>
    </row>
    <row r="172" spans="1:9" x14ac:dyDescent="0.2">
      <c r="A172" s="3" t="s">
        <v>424</v>
      </c>
      <c r="B172" s="3" t="s">
        <v>425</v>
      </c>
      <c r="C172" s="3" t="s">
        <v>151</v>
      </c>
      <c r="D172" s="3"/>
      <c r="E172" s="5">
        <v>43485617.909999996</v>
      </c>
      <c r="F172" s="5">
        <v>15588356.91</v>
      </c>
      <c r="G172" s="3"/>
      <c r="H172" s="3"/>
      <c r="I172" s="4">
        <v>27897261</v>
      </c>
    </row>
    <row r="173" spans="1:9" x14ac:dyDescent="0.2">
      <c r="A173" s="3" t="s">
        <v>426</v>
      </c>
      <c r="B173" s="3" t="s">
        <v>427</v>
      </c>
      <c r="C173" s="3" t="s">
        <v>151</v>
      </c>
      <c r="D173" s="3"/>
      <c r="E173" s="4">
        <v>2950000</v>
      </c>
      <c r="F173" s="4">
        <v>1950000</v>
      </c>
      <c r="G173" s="4">
        <v>61000000</v>
      </c>
      <c r="H173" s="3"/>
      <c r="I173" s="4">
        <v>62000000</v>
      </c>
    </row>
    <row r="174" spans="1:9" x14ac:dyDescent="0.2">
      <c r="A174" s="3" t="s">
        <v>428</v>
      </c>
      <c r="B174" s="3" t="s">
        <v>429</v>
      </c>
      <c r="C174" s="3" t="s">
        <v>151</v>
      </c>
      <c r="D174" s="3"/>
      <c r="E174" s="5">
        <v>176087.46</v>
      </c>
      <c r="F174" s="3"/>
      <c r="G174" s="3"/>
      <c r="H174" s="3"/>
      <c r="I174" s="5">
        <v>176087.46</v>
      </c>
    </row>
    <row r="175" spans="1:9" x14ac:dyDescent="0.2">
      <c r="A175" s="3" t="s">
        <v>430</v>
      </c>
      <c r="B175" s="3" t="s">
        <v>430</v>
      </c>
      <c r="C175" s="3" t="s">
        <v>151</v>
      </c>
      <c r="D175" s="3"/>
      <c r="E175" s="3"/>
      <c r="F175" s="3"/>
      <c r="G175" s="4">
        <v>1855000</v>
      </c>
      <c r="H175" s="3"/>
      <c r="I175" s="4">
        <v>1855000</v>
      </c>
    </row>
    <row r="176" spans="1:9" x14ac:dyDescent="0.2">
      <c r="A176" s="3" t="s">
        <v>431</v>
      </c>
      <c r="B176" s="3" t="s">
        <v>432</v>
      </c>
      <c r="C176" s="3" t="s">
        <v>151</v>
      </c>
      <c r="D176" s="3"/>
      <c r="E176" s="5">
        <v>134039.14000000001</v>
      </c>
      <c r="F176" s="3"/>
      <c r="G176" s="4">
        <v>450000</v>
      </c>
      <c r="H176" s="3"/>
      <c r="I176" s="5">
        <v>584039.14</v>
      </c>
    </row>
    <row r="177" spans="1:9" x14ac:dyDescent="0.2">
      <c r="A177" s="3" t="s">
        <v>433</v>
      </c>
      <c r="B177" s="3" t="s">
        <v>434</v>
      </c>
      <c r="C177" s="3" t="s">
        <v>151</v>
      </c>
      <c r="D177" s="3"/>
      <c r="E177" s="4">
        <v>3390000</v>
      </c>
      <c r="F177" s="3"/>
      <c r="G177" s="3"/>
      <c r="H177" s="3"/>
      <c r="I177" s="4">
        <v>3390000</v>
      </c>
    </row>
    <row r="178" spans="1:9" x14ac:dyDescent="0.2">
      <c r="A178" s="3" t="s">
        <v>435</v>
      </c>
      <c r="B178" s="3" t="s">
        <v>436</v>
      </c>
      <c r="C178" s="3" t="s">
        <v>151</v>
      </c>
      <c r="D178" s="3"/>
      <c r="E178" s="4">
        <v>63505000</v>
      </c>
      <c r="F178" s="4">
        <v>44000000</v>
      </c>
      <c r="G178" s="3"/>
      <c r="H178" s="3"/>
      <c r="I178" s="4">
        <v>19505000</v>
      </c>
    </row>
    <row r="179" spans="1:9" x14ac:dyDescent="0.2">
      <c r="A179" s="3" t="s">
        <v>437</v>
      </c>
      <c r="B179" s="3" t="s">
        <v>438</v>
      </c>
      <c r="C179" s="3" t="s">
        <v>151</v>
      </c>
      <c r="D179" s="3"/>
      <c r="E179" s="4">
        <v>50000</v>
      </c>
      <c r="F179" s="3"/>
      <c r="G179" s="3"/>
      <c r="H179" s="3"/>
      <c r="I179" s="4">
        <v>50000</v>
      </c>
    </row>
    <row r="180" spans="1:9" x14ac:dyDescent="0.2">
      <c r="A180" s="3" t="s">
        <v>439</v>
      </c>
      <c r="B180" s="3" t="s">
        <v>439</v>
      </c>
      <c r="C180" s="3" t="s">
        <v>151</v>
      </c>
      <c r="D180" s="3"/>
      <c r="E180" s="3"/>
      <c r="F180" s="3"/>
      <c r="G180" s="5">
        <v>512260.2</v>
      </c>
      <c r="H180" s="3"/>
      <c r="I180" s="5">
        <v>512260.2</v>
      </c>
    </row>
    <row r="181" spans="1:9" x14ac:dyDescent="0.2">
      <c r="A181" s="3" t="s">
        <v>440</v>
      </c>
      <c r="B181" s="3" t="s">
        <v>440</v>
      </c>
      <c r="C181" s="3" t="s">
        <v>151</v>
      </c>
      <c r="D181" s="3"/>
      <c r="E181" s="3"/>
      <c r="F181" s="3"/>
      <c r="G181" s="4">
        <v>2000000</v>
      </c>
      <c r="H181" s="3"/>
      <c r="I181" s="4">
        <v>2000000</v>
      </c>
    </row>
    <row r="182" spans="1:9" x14ac:dyDescent="0.2">
      <c r="A182" s="3" t="s">
        <v>441</v>
      </c>
      <c r="B182" s="3" t="s">
        <v>442</v>
      </c>
      <c r="C182" s="3" t="s">
        <v>151</v>
      </c>
      <c r="D182" s="3"/>
      <c r="E182" s="3"/>
      <c r="F182" s="4">
        <v>49075000</v>
      </c>
      <c r="G182" s="4">
        <v>49900000</v>
      </c>
      <c r="H182" s="3"/>
      <c r="I182" s="4">
        <v>825000</v>
      </c>
    </row>
    <row r="183" spans="1:9" x14ac:dyDescent="0.2">
      <c r="A183" s="3" t="s">
        <v>443</v>
      </c>
      <c r="B183" s="3" t="s">
        <v>444</v>
      </c>
      <c r="C183" s="3" t="s">
        <v>151</v>
      </c>
      <c r="D183" s="3"/>
      <c r="E183" s="3"/>
      <c r="F183" s="4">
        <v>44985600</v>
      </c>
      <c r="G183" s="5">
        <v>70759680.609999999</v>
      </c>
      <c r="H183" s="3"/>
      <c r="I183" s="5">
        <v>25774080.609999999</v>
      </c>
    </row>
    <row r="184" spans="1:9" x14ac:dyDescent="0.2">
      <c r="A184" s="3" t="s">
        <v>445</v>
      </c>
      <c r="B184" s="3" t="s">
        <v>445</v>
      </c>
      <c r="C184" s="3" t="s">
        <v>151</v>
      </c>
      <c r="D184" s="3"/>
      <c r="E184" s="3"/>
      <c r="F184" s="3"/>
      <c r="G184" s="4">
        <v>600000</v>
      </c>
      <c r="H184" s="3"/>
      <c r="I184" s="4">
        <v>600000</v>
      </c>
    </row>
    <row r="185" spans="1:9" x14ac:dyDescent="0.2">
      <c r="A185" s="3" t="s">
        <v>446</v>
      </c>
      <c r="B185" s="3" t="s">
        <v>447</v>
      </c>
      <c r="C185" s="3" t="s">
        <v>151</v>
      </c>
      <c r="D185" s="3"/>
      <c r="E185" s="3"/>
      <c r="F185" s="3"/>
      <c r="G185" s="4">
        <v>8450000</v>
      </c>
      <c r="H185" s="3"/>
      <c r="I185" s="4">
        <v>8450000</v>
      </c>
    </row>
    <row r="186" spans="1:9" x14ac:dyDescent="0.2">
      <c r="A186" s="3" t="s">
        <v>448</v>
      </c>
      <c r="B186" s="3" t="s">
        <v>449</v>
      </c>
      <c r="C186" s="3" t="s">
        <v>151</v>
      </c>
      <c r="D186" s="3"/>
      <c r="E186" s="3"/>
      <c r="F186" s="3"/>
      <c r="G186" s="5">
        <v>14991.9</v>
      </c>
      <c r="H186" s="3"/>
      <c r="I186" s="5">
        <v>14991.9</v>
      </c>
    </row>
    <row r="187" spans="1:9" x14ac:dyDescent="0.2">
      <c r="A187" s="3" t="s">
        <v>450</v>
      </c>
      <c r="B187" s="3"/>
      <c r="C187" s="3" t="s">
        <v>151</v>
      </c>
      <c r="D187" s="3"/>
      <c r="E187" s="5">
        <v>60617.79</v>
      </c>
      <c r="F187" s="3"/>
      <c r="G187" s="3"/>
      <c r="H187" s="3"/>
      <c r="I187" s="5">
        <v>60617.79</v>
      </c>
    </row>
    <row r="188" spans="1:9" x14ac:dyDescent="0.2">
      <c r="A188" s="3" t="s">
        <v>1261</v>
      </c>
      <c r="B188" s="3" t="s">
        <v>1262</v>
      </c>
      <c r="C188" s="3" t="s">
        <v>150</v>
      </c>
      <c r="D188" s="3"/>
      <c r="E188" s="3"/>
      <c r="F188" s="5">
        <v>12304132.34</v>
      </c>
      <c r="G188" s="5">
        <v>12560166.970000001</v>
      </c>
      <c r="H188" s="3"/>
      <c r="I188" s="5">
        <v>256034.63</v>
      </c>
    </row>
    <row r="189" spans="1:9" x14ac:dyDescent="0.2">
      <c r="A189" s="3" t="s">
        <v>451</v>
      </c>
      <c r="B189" s="3" t="s">
        <v>452</v>
      </c>
      <c r="C189" s="3" t="s">
        <v>151</v>
      </c>
      <c r="D189" s="3"/>
      <c r="E189" s="5">
        <v>188235.3</v>
      </c>
      <c r="F189" s="4">
        <v>13803</v>
      </c>
      <c r="G189" s="4">
        <v>204528</v>
      </c>
      <c r="H189" s="3"/>
      <c r="I189" s="5">
        <v>378960.3</v>
      </c>
    </row>
    <row r="190" spans="1:9" x14ac:dyDescent="0.2">
      <c r="A190" s="3">
        <v>4701</v>
      </c>
      <c r="B190" s="3" t="s">
        <v>453</v>
      </c>
      <c r="C190" s="3" t="s">
        <v>151</v>
      </c>
      <c r="D190" s="3"/>
      <c r="E190" s="5">
        <v>7410.4</v>
      </c>
      <c r="F190" s="3"/>
      <c r="G190" s="3"/>
      <c r="H190" s="3"/>
      <c r="I190" s="5">
        <v>7410.4</v>
      </c>
    </row>
    <row r="191" spans="1:9" x14ac:dyDescent="0.2">
      <c r="A191" s="3" t="s">
        <v>454</v>
      </c>
      <c r="B191" s="3"/>
      <c r="C191" s="3" t="s">
        <v>151</v>
      </c>
      <c r="D191" s="3"/>
      <c r="E191" s="3"/>
      <c r="F191" s="3"/>
      <c r="G191" s="4">
        <v>34692</v>
      </c>
      <c r="H191" s="3"/>
      <c r="I191" s="4">
        <v>34692</v>
      </c>
    </row>
    <row r="192" spans="1:9" x14ac:dyDescent="0.2">
      <c r="A192" s="3" t="s">
        <v>847</v>
      </c>
      <c r="B192" s="3" t="s">
        <v>848</v>
      </c>
      <c r="C192" s="3" t="s">
        <v>150</v>
      </c>
      <c r="D192" s="3"/>
      <c r="E192" s="5">
        <v>2018855.55</v>
      </c>
      <c r="F192" s="5">
        <v>10851327.66</v>
      </c>
      <c r="G192" s="5">
        <v>10500513.970000001</v>
      </c>
      <c r="H192" s="3"/>
      <c r="I192" s="5">
        <v>1668041.86</v>
      </c>
    </row>
    <row r="193" spans="1:9" x14ac:dyDescent="0.2">
      <c r="A193" s="3" t="s">
        <v>457</v>
      </c>
      <c r="B193" s="3" t="s">
        <v>458</v>
      </c>
      <c r="C193" s="3" t="s">
        <v>151</v>
      </c>
      <c r="D193" s="3"/>
      <c r="E193" s="4">
        <v>10000</v>
      </c>
      <c r="F193" s="3"/>
      <c r="G193" s="3"/>
      <c r="H193" s="3"/>
      <c r="I193" s="4">
        <v>10000</v>
      </c>
    </row>
    <row r="194" spans="1:9" x14ac:dyDescent="0.2">
      <c r="A194" s="3" t="s">
        <v>1213</v>
      </c>
      <c r="B194" s="3" t="s">
        <v>1214</v>
      </c>
      <c r="C194" s="3" t="s">
        <v>150</v>
      </c>
      <c r="D194" s="3"/>
      <c r="E194" s="3"/>
      <c r="F194" s="5">
        <v>8274059.0099999998</v>
      </c>
      <c r="G194" s="5">
        <v>8287752.1399999997</v>
      </c>
      <c r="H194" s="3"/>
      <c r="I194" s="5">
        <v>13693.13</v>
      </c>
    </row>
    <row r="195" spans="1:9" x14ac:dyDescent="0.2">
      <c r="A195" s="3" t="s">
        <v>461</v>
      </c>
      <c r="B195" s="3" t="s">
        <v>462</v>
      </c>
      <c r="C195" s="3" t="s">
        <v>151</v>
      </c>
      <c r="D195" s="3"/>
      <c r="E195" s="4">
        <v>10000</v>
      </c>
      <c r="F195" s="3"/>
      <c r="G195" s="3"/>
      <c r="H195" s="3"/>
      <c r="I195" s="4">
        <v>10000</v>
      </c>
    </row>
    <row r="196" spans="1:9" x14ac:dyDescent="0.2">
      <c r="A196" s="3" t="s">
        <v>500</v>
      </c>
      <c r="B196" s="3" t="s">
        <v>501</v>
      </c>
      <c r="C196" s="3" t="s">
        <v>150</v>
      </c>
      <c r="D196" s="3"/>
      <c r="E196" s="3"/>
      <c r="F196" s="4">
        <v>8232941</v>
      </c>
      <c r="G196" s="5">
        <v>8503537.7699999996</v>
      </c>
      <c r="H196" s="3"/>
      <c r="I196" s="5">
        <v>270596.77</v>
      </c>
    </row>
    <row r="197" spans="1:9" x14ac:dyDescent="0.2">
      <c r="A197" s="3" t="s">
        <v>465</v>
      </c>
      <c r="B197" s="3" t="s">
        <v>466</v>
      </c>
      <c r="C197" s="3" t="s">
        <v>151</v>
      </c>
      <c r="D197" s="3"/>
      <c r="E197" s="5">
        <v>2868.58</v>
      </c>
      <c r="F197" s="3"/>
      <c r="G197" s="3"/>
      <c r="H197" s="3"/>
      <c r="I197" s="5">
        <v>2868.58</v>
      </c>
    </row>
    <row r="198" spans="1:9" x14ac:dyDescent="0.2">
      <c r="A198" s="3" t="s">
        <v>535</v>
      </c>
      <c r="B198" s="3" t="s">
        <v>536</v>
      </c>
      <c r="C198" s="3" t="s">
        <v>150</v>
      </c>
      <c r="D198" s="3"/>
      <c r="E198" s="3"/>
      <c r="F198" s="5">
        <v>8102512.1299999999</v>
      </c>
      <c r="G198" s="5">
        <v>7982512.1299999999</v>
      </c>
      <c r="H198" s="4">
        <v>120000</v>
      </c>
      <c r="I198" s="3"/>
    </row>
    <row r="199" spans="1:9" x14ac:dyDescent="0.2">
      <c r="A199" s="3" t="s">
        <v>469</v>
      </c>
      <c r="B199" s="3" t="s">
        <v>470</v>
      </c>
      <c r="C199" s="3" t="s">
        <v>151</v>
      </c>
      <c r="D199" s="3"/>
      <c r="E199" s="3"/>
      <c r="F199" s="5">
        <v>219282.23</v>
      </c>
      <c r="G199" s="5">
        <v>1096411.1599999999</v>
      </c>
      <c r="H199" s="3"/>
      <c r="I199" s="5">
        <v>877128.93</v>
      </c>
    </row>
    <row r="200" spans="1:9" x14ac:dyDescent="0.2">
      <c r="A200" s="3" t="s">
        <v>471</v>
      </c>
      <c r="B200" s="3" t="s">
        <v>471</v>
      </c>
      <c r="C200" s="3" t="s">
        <v>151</v>
      </c>
      <c r="D200" s="3"/>
      <c r="E200" s="3"/>
      <c r="F200" s="5">
        <v>43112.78</v>
      </c>
      <c r="G200" s="5">
        <v>172451.1</v>
      </c>
      <c r="H200" s="3"/>
      <c r="I200" s="5">
        <v>129338.32</v>
      </c>
    </row>
    <row r="201" spans="1:9" x14ac:dyDescent="0.2">
      <c r="A201" s="3" t="s">
        <v>1303</v>
      </c>
      <c r="B201" s="3" t="s">
        <v>1304</v>
      </c>
      <c r="C201" s="3" t="s">
        <v>150</v>
      </c>
      <c r="D201" s="3"/>
      <c r="E201" s="3"/>
      <c r="F201" s="4">
        <v>7891140</v>
      </c>
      <c r="G201" s="4">
        <v>8333140</v>
      </c>
      <c r="H201" s="3"/>
      <c r="I201" s="4">
        <v>442000</v>
      </c>
    </row>
    <row r="202" spans="1:9" x14ac:dyDescent="0.2">
      <c r="A202" s="3" t="s">
        <v>472</v>
      </c>
      <c r="B202" s="3" t="s">
        <v>473</v>
      </c>
      <c r="C202" s="3" t="s">
        <v>151</v>
      </c>
      <c r="D202" s="3"/>
      <c r="E202" s="5">
        <v>3372.74</v>
      </c>
      <c r="F202" s="5">
        <v>538641.18000000005</v>
      </c>
      <c r="G202" s="5">
        <v>537169.42000000004</v>
      </c>
      <c r="H202" s="3"/>
      <c r="I202" s="5">
        <v>1900.98</v>
      </c>
    </row>
    <row r="203" spans="1:9" x14ac:dyDescent="0.2">
      <c r="A203" s="3" t="s">
        <v>474</v>
      </c>
      <c r="B203" s="3" t="s">
        <v>475</v>
      </c>
      <c r="C203" s="3" t="s">
        <v>151</v>
      </c>
      <c r="D203" s="3"/>
      <c r="E203" s="3"/>
      <c r="F203" s="5">
        <v>44051.76</v>
      </c>
      <c r="G203" s="5">
        <v>56571.55</v>
      </c>
      <c r="H203" s="3"/>
      <c r="I203" s="5">
        <v>12519.79</v>
      </c>
    </row>
    <row r="204" spans="1:9" x14ac:dyDescent="0.2">
      <c r="A204" s="3" t="s">
        <v>63</v>
      </c>
      <c r="B204" s="3" t="s">
        <v>64</v>
      </c>
      <c r="C204" s="3" t="s">
        <v>150</v>
      </c>
      <c r="D204" s="3"/>
      <c r="E204" s="5">
        <v>843462.6</v>
      </c>
      <c r="F204" s="5">
        <v>7230284.6200000001</v>
      </c>
      <c r="G204" s="5">
        <v>6351957.5199999996</v>
      </c>
      <c r="H204" s="5">
        <v>34864.5</v>
      </c>
      <c r="I204" s="3"/>
    </row>
    <row r="205" spans="1:9" x14ac:dyDescent="0.2">
      <c r="A205" s="3" t="s">
        <v>478</v>
      </c>
      <c r="B205" s="3" t="s">
        <v>477</v>
      </c>
      <c r="C205" s="3" t="s">
        <v>151</v>
      </c>
      <c r="D205" s="3"/>
      <c r="E205" s="3"/>
      <c r="F205" s="4">
        <v>42480</v>
      </c>
      <c r="G205" s="4">
        <v>42480</v>
      </c>
      <c r="H205" s="3"/>
      <c r="I205" s="3"/>
    </row>
    <row r="206" spans="1:9" x14ac:dyDescent="0.2">
      <c r="A206" s="3" t="s">
        <v>479</v>
      </c>
      <c r="B206" s="3" t="s">
        <v>477</v>
      </c>
      <c r="C206" s="3" t="s">
        <v>151</v>
      </c>
      <c r="D206" s="3"/>
      <c r="E206" s="3"/>
      <c r="F206" s="4">
        <v>157884</v>
      </c>
      <c r="G206" s="4">
        <v>157884</v>
      </c>
      <c r="H206" s="3"/>
      <c r="I206" s="3"/>
    </row>
    <row r="207" spans="1:9" x14ac:dyDescent="0.2">
      <c r="A207" s="3" t="s">
        <v>471</v>
      </c>
      <c r="B207" s="3" t="s">
        <v>471</v>
      </c>
      <c r="C207" s="3" t="s">
        <v>151</v>
      </c>
      <c r="D207" s="3"/>
      <c r="E207" s="3"/>
      <c r="F207" s="4">
        <v>225800</v>
      </c>
      <c r="G207" s="3"/>
      <c r="H207" s="4">
        <v>225800</v>
      </c>
      <c r="I207" s="3"/>
    </row>
    <row r="208" spans="1:9" x14ac:dyDescent="0.2">
      <c r="A208" s="3" t="s">
        <v>480</v>
      </c>
      <c r="B208" s="3" t="s">
        <v>481</v>
      </c>
      <c r="C208" s="3" t="s">
        <v>151</v>
      </c>
      <c r="D208" s="3"/>
      <c r="E208" s="3"/>
      <c r="F208" s="5">
        <v>2625456.06</v>
      </c>
      <c r="G208" s="5">
        <v>2683777.84</v>
      </c>
      <c r="H208" s="3"/>
      <c r="I208" s="5">
        <v>58321.78</v>
      </c>
    </row>
    <row r="209" spans="1:9" x14ac:dyDescent="0.2">
      <c r="A209" s="3" t="s">
        <v>5</v>
      </c>
      <c r="B209" s="3" t="s">
        <v>6</v>
      </c>
      <c r="C209" s="3" t="s">
        <v>150</v>
      </c>
      <c r="D209" s="3"/>
      <c r="E209" s="5">
        <v>35872347.600000001</v>
      </c>
      <c r="F209" s="5">
        <v>6116493.5599999996</v>
      </c>
      <c r="G209" s="5">
        <v>27262978.190000001</v>
      </c>
      <c r="H209" s="3"/>
      <c r="I209" s="5">
        <v>57018832.229999997</v>
      </c>
    </row>
    <row r="210" spans="1:9" x14ac:dyDescent="0.2">
      <c r="A210" s="3" t="s">
        <v>484</v>
      </c>
      <c r="B210" s="3" t="s">
        <v>485</v>
      </c>
      <c r="C210" s="3" t="s">
        <v>151</v>
      </c>
      <c r="D210" s="3"/>
      <c r="E210" s="3"/>
      <c r="F210" s="3"/>
      <c r="G210" s="5">
        <v>1630.63</v>
      </c>
      <c r="H210" s="3"/>
      <c r="I210" s="5">
        <v>1630.63</v>
      </c>
    </row>
    <row r="211" spans="1:9" x14ac:dyDescent="0.2">
      <c r="A211" s="3" t="s">
        <v>486</v>
      </c>
      <c r="B211" s="3" t="s">
        <v>487</v>
      </c>
      <c r="C211" s="3" t="s">
        <v>151</v>
      </c>
      <c r="D211" s="3"/>
      <c r="E211" s="5">
        <v>1661.52</v>
      </c>
      <c r="F211" s="5">
        <v>3779.64</v>
      </c>
      <c r="G211" s="5">
        <v>2118.12</v>
      </c>
      <c r="H211" s="3"/>
      <c r="I211" s="3"/>
    </row>
    <row r="212" spans="1:9" x14ac:dyDescent="0.2">
      <c r="A212" s="3" t="s">
        <v>488</v>
      </c>
      <c r="B212" s="3" t="s">
        <v>489</v>
      </c>
      <c r="C212" s="3" t="s">
        <v>151</v>
      </c>
      <c r="D212" s="3"/>
      <c r="E212" s="3"/>
      <c r="F212" s="5">
        <v>5420.67</v>
      </c>
      <c r="G212" s="5">
        <v>5420.67</v>
      </c>
      <c r="H212" s="3"/>
      <c r="I212" s="3"/>
    </row>
    <row r="213" spans="1:9" x14ac:dyDescent="0.2">
      <c r="A213" s="3" t="s">
        <v>727</v>
      </c>
      <c r="B213" s="3" t="s">
        <v>728</v>
      </c>
      <c r="C213" s="3" t="s">
        <v>150</v>
      </c>
      <c r="D213" s="3"/>
      <c r="E213" s="5">
        <v>3237055.48</v>
      </c>
      <c r="F213" s="5">
        <v>4787643.2699999996</v>
      </c>
      <c r="G213" s="5">
        <v>2937643.28</v>
      </c>
      <c r="H213" s="3"/>
      <c r="I213" s="5">
        <v>1387055.49</v>
      </c>
    </row>
    <row r="214" spans="1:9" x14ac:dyDescent="0.2">
      <c r="A214" s="3" t="s">
        <v>492</v>
      </c>
      <c r="B214" s="3" t="s">
        <v>493</v>
      </c>
      <c r="C214" s="3" t="s">
        <v>151</v>
      </c>
      <c r="D214" s="3"/>
      <c r="E214" s="3">
        <v>2.31</v>
      </c>
      <c r="F214" s="3"/>
      <c r="G214" s="3"/>
      <c r="H214" s="3"/>
      <c r="I214" s="3">
        <v>2.31</v>
      </c>
    </row>
    <row r="215" spans="1:9" x14ac:dyDescent="0.2">
      <c r="A215" s="3" t="s">
        <v>690</v>
      </c>
      <c r="B215" s="3" t="s">
        <v>691</v>
      </c>
      <c r="C215" s="3" t="s">
        <v>150</v>
      </c>
      <c r="D215" s="3"/>
      <c r="E215" s="3"/>
      <c r="F215" s="4">
        <v>4300000</v>
      </c>
      <c r="G215" s="4">
        <v>4480000</v>
      </c>
      <c r="H215" s="3"/>
      <c r="I215" s="4">
        <v>180000</v>
      </c>
    </row>
    <row r="216" spans="1:9" x14ac:dyDescent="0.2">
      <c r="A216" s="3" t="s">
        <v>496</v>
      </c>
      <c r="B216" s="3" t="s">
        <v>497</v>
      </c>
      <c r="C216" s="3" t="s">
        <v>151</v>
      </c>
      <c r="D216" s="4">
        <v>50000</v>
      </c>
      <c r="E216" s="3"/>
      <c r="F216" s="3"/>
      <c r="G216" s="3"/>
      <c r="H216" s="4">
        <v>50000</v>
      </c>
      <c r="I216" s="3"/>
    </row>
    <row r="217" spans="1:9" x14ac:dyDescent="0.2">
      <c r="A217" s="3" t="s">
        <v>498</v>
      </c>
      <c r="B217" s="3" t="s">
        <v>499</v>
      </c>
      <c r="C217" s="3" t="s">
        <v>151</v>
      </c>
      <c r="D217" s="3"/>
      <c r="E217" s="4">
        <v>120000</v>
      </c>
      <c r="F217" s="3"/>
      <c r="G217" s="3"/>
      <c r="H217" s="3"/>
      <c r="I217" s="4">
        <v>120000</v>
      </c>
    </row>
    <row r="218" spans="1:9" x14ac:dyDescent="0.2">
      <c r="A218" s="3" t="s">
        <v>553</v>
      </c>
      <c r="B218" s="3" t="s">
        <v>554</v>
      </c>
      <c r="C218" s="3" t="s">
        <v>150</v>
      </c>
      <c r="D218" s="3"/>
      <c r="E218" s="3"/>
      <c r="F218" s="5">
        <v>3065965.06</v>
      </c>
      <c r="G218" s="5">
        <v>6394716.46</v>
      </c>
      <c r="H218" s="3"/>
      <c r="I218" s="5">
        <v>3328751.4</v>
      </c>
    </row>
    <row r="219" spans="1:9" x14ac:dyDescent="0.2">
      <c r="A219" s="3" t="s">
        <v>502</v>
      </c>
      <c r="B219" s="3" t="s">
        <v>503</v>
      </c>
      <c r="C219" s="3" t="s">
        <v>151</v>
      </c>
      <c r="D219" s="3"/>
      <c r="E219" s="3"/>
      <c r="F219" s="5">
        <v>4057262.44</v>
      </c>
      <c r="G219" s="5">
        <v>4057262.44</v>
      </c>
      <c r="H219" s="3"/>
      <c r="I219" s="3"/>
    </row>
    <row r="220" spans="1:9" x14ac:dyDescent="0.2">
      <c r="A220" s="3" t="s">
        <v>504</v>
      </c>
      <c r="B220" s="3" t="s">
        <v>505</v>
      </c>
      <c r="C220" s="3" t="s">
        <v>151</v>
      </c>
      <c r="D220" s="3"/>
      <c r="E220" s="3"/>
      <c r="F220" s="4">
        <v>1074217</v>
      </c>
      <c r="G220" s="4">
        <v>1074217</v>
      </c>
      <c r="H220" s="3"/>
      <c r="I220" s="3"/>
    </row>
    <row r="221" spans="1:9" x14ac:dyDescent="0.2">
      <c r="A221" s="3" t="s">
        <v>506</v>
      </c>
      <c r="B221" s="3" t="s">
        <v>507</v>
      </c>
      <c r="C221" s="3" t="s">
        <v>151</v>
      </c>
      <c r="D221" s="3"/>
      <c r="E221" s="3"/>
      <c r="F221" s="5">
        <v>2823619.16</v>
      </c>
      <c r="G221" s="5">
        <v>3130040.73</v>
      </c>
      <c r="H221" s="3"/>
      <c r="I221" s="5">
        <v>306421.57</v>
      </c>
    </row>
    <row r="222" spans="1:9" x14ac:dyDescent="0.2">
      <c r="A222" s="3" t="s">
        <v>471</v>
      </c>
      <c r="B222" s="3" t="s">
        <v>508</v>
      </c>
      <c r="C222" s="3" t="s">
        <v>151</v>
      </c>
      <c r="D222" s="3"/>
      <c r="E222" s="3"/>
      <c r="F222" s="5">
        <v>277842.40000000002</v>
      </c>
      <c r="G222" s="5">
        <v>242017.6</v>
      </c>
      <c r="H222" s="5">
        <v>35824.800000000003</v>
      </c>
      <c r="I222" s="3"/>
    </row>
    <row r="223" spans="1:9" x14ac:dyDescent="0.2">
      <c r="A223" s="3" t="s">
        <v>476</v>
      </c>
      <c r="B223" s="3" t="s">
        <v>477</v>
      </c>
      <c r="C223" s="3" t="s">
        <v>150</v>
      </c>
      <c r="D223" s="3"/>
      <c r="E223" s="3"/>
      <c r="F223" s="5">
        <v>3051620.06</v>
      </c>
      <c r="G223" s="5">
        <v>2884141.84</v>
      </c>
      <c r="H223" s="5">
        <v>167478.22</v>
      </c>
      <c r="I223" s="3"/>
    </row>
    <row r="224" spans="1:9" x14ac:dyDescent="0.2">
      <c r="A224" s="3" t="s">
        <v>511</v>
      </c>
      <c r="B224" s="3" t="s">
        <v>512</v>
      </c>
      <c r="C224" s="3" t="s">
        <v>151</v>
      </c>
      <c r="D224" s="3"/>
      <c r="E224" s="5">
        <v>51265.919999999998</v>
      </c>
      <c r="F224" s="3"/>
      <c r="G224" s="3"/>
      <c r="H224" s="3"/>
      <c r="I224" s="5">
        <v>51265.919999999998</v>
      </c>
    </row>
    <row r="225" spans="1:9" x14ac:dyDescent="0.2">
      <c r="A225" s="3" t="s">
        <v>39</v>
      </c>
      <c r="B225" s="3" t="s">
        <v>40</v>
      </c>
      <c r="C225" s="3" t="s">
        <v>150</v>
      </c>
      <c r="D225" s="3"/>
      <c r="E225" s="5">
        <v>409278.93</v>
      </c>
      <c r="F225" s="5">
        <v>2957786.96</v>
      </c>
      <c r="G225" s="5">
        <v>7137977.5899999999</v>
      </c>
      <c r="H225" s="3"/>
      <c r="I225" s="5">
        <v>4589469.5599999996</v>
      </c>
    </row>
    <row r="226" spans="1:9" x14ac:dyDescent="0.2">
      <c r="A226" s="3" t="s">
        <v>515</v>
      </c>
      <c r="B226" s="3" t="s">
        <v>514</v>
      </c>
      <c r="C226" s="3" t="s">
        <v>151</v>
      </c>
      <c r="D226" s="3"/>
      <c r="E226" s="4">
        <v>340000</v>
      </c>
      <c r="F226" s="3"/>
      <c r="G226" s="3"/>
      <c r="H226" s="3"/>
      <c r="I226" s="4">
        <v>340000</v>
      </c>
    </row>
    <row r="227" spans="1:9" x14ac:dyDescent="0.2">
      <c r="A227" s="3" t="s">
        <v>1242</v>
      </c>
      <c r="B227" s="3" t="s">
        <v>1243</v>
      </c>
      <c r="C227" s="3" t="s">
        <v>150</v>
      </c>
      <c r="D227" s="3"/>
      <c r="E227" s="3"/>
      <c r="F227" s="5">
        <v>2380638.75</v>
      </c>
      <c r="G227" s="5">
        <v>2543810.17</v>
      </c>
      <c r="H227" s="3"/>
      <c r="I227" s="5">
        <v>163171.42000000001</v>
      </c>
    </row>
    <row r="228" spans="1:9" x14ac:dyDescent="0.2">
      <c r="A228" s="6">
        <v>41648</v>
      </c>
      <c r="B228" s="3" t="s">
        <v>518</v>
      </c>
      <c r="C228" s="3" t="s">
        <v>151</v>
      </c>
      <c r="D228" s="3"/>
      <c r="E228" s="4">
        <v>221730</v>
      </c>
      <c r="F228" s="3"/>
      <c r="G228" s="3"/>
      <c r="H228" s="3"/>
      <c r="I228" s="4">
        <v>221730</v>
      </c>
    </row>
    <row r="229" spans="1:9" x14ac:dyDescent="0.2">
      <c r="A229" s="3" t="s">
        <v>1271</v>
      </c>
      <c r="B229" s="3" t="s">
        <v>1272</v>
      </c>
      <c r="C229" s="3" t="s">
        <v>150</v>
      </c>
      <c r="D229" s="3"/>
      <c r="E229" s="3"/>
      <c r="F229" s="4">
        <v>2000000</v>
      </c>
      <c r="G229" s="4">
        <v>7799700</v>
      </c>
      <c r="H229" s="3"/>
      <c r="I229" s="4">
        <v>5799700</v>
      </c>
    </row>
    <row r="230" spans="1:9" x14ac:dyDescent="0.2">
      <c r="A230" s="3" t="s">
        <v>521</v>
      </c>
      <c r="B230" s="3" t="s">
        <v>522</v>
      </c>
      <c r="C230" s="3" t="s">
        <v>151</v>
      </c>
      <c r="D230" s="3"/>
      <c r="E230" s="5">
        <v>376563.6</v>
      </c>
      <c r="F230" s="3"/>
      <c r="G230" s="3"/>
      <c r="H230" s="3"/>
      <c r="I230" s="5">
        <v>376563.6</v>
      </c>
    </row>
    <row r="231" spans="1:9" x14ac:dyDescent="0.2">
      <c r="A231" s="3" t="s">
        <v>85</v>
      </c>
      <c r="B231" s="3" t="s">
        <v>86</v>
      </c>
      <c r="C231" s="3" t="s">
        <v>150</v>
      </c>
      <c r="D231" s="3"/>
      <c r="E231" s="5">
        <v>747500.1</v>
      </c>
      <c r="F231" s="5">
        <v>1764035.09</v>
      </c>
      <c r="G231" s="4">
        <v>1016535</v>
      </c>
      <c r="H231" s="3"/>
      <c r="I231" s="3">
        <v>0.01</v>
      </c>
    </row>
    <row r="232" spans="1:9" x14ac:dyDescent="0.2">
      <c r="A232" s="3" t="s">
        <v>525</v>
      </c>
      <c r="B232" s="3" t="s">
        <v>526</v>
      </c>
      <c r="C232" s="3" t="s">
        <v>151</v>
      </c>
      <c r="D232" s="3"/>
      <c r="E232" s="4">
        <v>336000</v>
      </c>
      <c r="F232" s="3"/>
      <c r="G232" s="3"/>
      <c r="H232" s="3"/>
      <c r="I232" s="4">
        <v>336000</v>
      </c>
    </row>
    <row r="233" spans="1:9" x14ac:dyDescent="0.2">
      <c r="A233" s="3" t="s">
        <v>527</v>
      </c>
      <c r="B233" s="3" t="s">
        <v>528</v>
      </c>
      <c r="C233" s="3" t="s">
        <v>151</v>
      </c>
      <c r="D233" s="3"/>
      <c r="E233" s="4">
        <v>80000</v>
      </c>
      <c r="F233" s="3"/>
      <c r="G233" s="3"/>
      <c r="H233" s="3"/>
      <c r="I233" s="4">
        <v>80000</v>
      </c>
    </row>
    <row r="234" spans="1:9" x14ac:dyDescent="0.2">
      <c r="A234" s="3" t="s">
        <v>529</v>
      </c>
      <c r="B234" s="3" t="s">
        <v>530</v>
      </c>
      <c r="C234" s="3" t="s">
        <v>151</v>
      </c>
      <c r="D234" s="3"/>
      <c r="E234" s="4">
        <v>1400000</v>
      </c>
      <c r="F234" s="3"/>
      <c r="G234" s="3"/>
      <c r="H234" s="3"/>
      <c r="I234" s="4">
        <v>1400000</v>
      </c>
    </row>
    <row r="235" spans="1:9" x14ac:dyDescent="0.2">
      <c r="A235" s="3" t="s">
        <v>116</v>
      </c>
      <c r="B235" s="3" t="s">
        <v>117</v>
      </c>
      <c r="C235" s="3" t="s">
        <v>150</v>
      </c>
      <c r="D235" s="3"/>
      <c r="E235" s="5">
        <v>502120.8</v>
      </c>
      <c r="F235" s="5">
        <v>1678757.69</v>
      </c>
      <c r="G235" s="5">
        <v>1207506.5</v>
      </c>
      <c r="H235" s="3"/>
      <c r="I235" s="5">
        <v>30869.61</v>
      </c>
    </row>
    <row r="236" spans="1:9" x14ac:dyDescent="0.2">
      <c r="A236" s="3" t="s">
        <v>533</v>
      </c>
      <c r="B236" s="3" t="s">
        <v>534</v>
      </c>
      <c r="C236" s="3" t="s">
        <v>151</v>
      </c>
      <c r="D236" s="3"/>
      <c r="E236" s="3">
        <v>850</v>
      </c>
      <c r="F236" s="3"/>
      <c r="G236" s="3"/>
      <c r="H236" s="3"/>
      <c r="I236" s="3">
        <v>850</v>
      </c>
    </row>
    <row r="237" spans="1:9" x14ac:dyDescent="0.2">
      <c r="A237" s="3" t="s">
        <v>252</v>
      </c>
      <c r="B237" s="3" t="s">
        <v>253</v>
      </c>
      <c r="C237" s="3" t="s">
        <v>150</v>
      </c>
      <c r="D237" s="3"/>
      <c r="E237" s="5">
        <v>48732815.579999998</v>
      </c>
      <c r="F237" s="4">
        <v>1675400</v>
      </c>
      <c r="G237" s="3"/>
      <c r="H237" s="3"/>
      <c r="I237" s="5">
        <v>47057415.579999998</v>
      </c>
    </row>
    <row r="238" spans="1:9" x14ac:dyDescent="0.2">
      <c r="A238" s="3" t="s">
        <v>471</v>
      </c>
      <c r="B238" s="3" t="s">
        <v>508</v>
      </c>
      <c r="C238" s="3" t="s">
        <v>151</v>
      </c>
      <c r="D238" s="3"/>
      <c r="E238" s="3"/>
      <c r="F238" s="5">
        <v>319679.59999999998</v>
      </c>
      <c r="G238" s="5">
        <v>199679.6</v>
      </c>
      <c r="H238" s="4">
        <v>120000</v>
      </c>
      <c r="I238" s="3"/>
    </row>
    <row r="239" spans="1:9" x14ac:dyDescent="0.2">
      <c r="A239" s="3" t="s">
        <v>537</v>
      </c>
      <c r="B239" s="3" t="s">
        <v>537</v>
      </c>
      <c r="C239" s="3" t="s">
        <v>151</v>
      </c>
      <c r="D239" s="3"/>
      <c r="E239" s="3"/>
      <c r="F239" s="5">
        <v>6327033.1600000001</v>
      </c>
      <c r="G239" s="5">
        <v>6327033.1600000001</v>
      </c>
      <c r="H239" s="3"/>
      <c r="I239" s="3"/>
    </row>
    <row r="240" spans="1:9" x14ac:dyDescent="0.2">
      <c r="A240" s="3" t="s">
        <v>538</v>
      </c>
      <c r="B240" s="3" t="s">
        <v>538</v>
      </c>
      <c r="C240" s="3" t="s">
        <v>151</v>
      </c>
      <c r="D240" s="3"/>
      <c r="E240" s="3"/>
      <c r="F240" s="5">
        <v>1455799.37</v>
      </c>
      <c r="G240" s="5">
        <v>1455799.37</v>
      </c>
      <c r="H240" s="3"/>
      <c r="I240" s="3"/>
    </row>
    <row r="241" spans="1:9" x14ac:dyDescent="0.2">
      <c r="A241" s="3" t="s">
        <v>564</v>
      </c>
      <c r="B241" s="3" t="s">
        <v>565</v>
      </c>
      <c r="C241" s="3" t="s">
        <v>150</v>
      </c>
      <c r="D241" s="3"/>
      <c r="E241" s="3"/>
      <c r="F241" s="5">
        <v>1635177.52</v>
      </c>
      <c r="G241" s="5">
        <v>308200.46000000002</v>
      </c>
      <c r="H241" s="5">
        <v>1326977.06</v>
      </c>
      <c r="I241" s="3"/>
    </row>
    <row r="242" spans="1:9" x14ac:dyDescent="0.2">
      <c r="A242" s="3">
        <v>42</v>
      </c>
      <c r="B242" s="3" t="s">
        <v>540</v>
      </c>
      <c r="C242" s="3" t="s">
        <v>151</v>
      </c>
      <c r="D242" s="3"/>
      <c r="E242" s="4">
        <v>13500</v>
      </c>
      <c r="F242" s="3"/>
      <c r="G242" s="3"/>
      <c r="H242" s="3"/>
      <c r="I242" s="4">
        <v>13500</v>
      </c>
    </row>
    <row r="243" spans="1:9" x14ac:dyDescent="0.2">
      <c r="A243" s="3" t="s">
        <v>1371</v>
      </c>
      <c r="B243" s="3" t="s">
        <v>1372</v>
      </c>
      <c r="C243" s="3" t="s">
        <v>150</v>
      </c>
      <c r="D243" s="3"/>
      <c r="E243" s="3"/>
      <c r="F243" s="4">
        <v>1517509</v>
      </c>
      <c r="G243" s="4">
        <v>2080244</v>
      </c>
      <c r="H243" s="3"/>
      <c r="I243" s="4">
        <v>562735</v>
      </c>
    </row>
    <row r="244" spans="1:9" x14ac:dyDescent="0.2">
      <c r="A244" s="3" t="s">
        <v>541</v>
      </c>
      <c r="B244" s="3" t="s">
        <v>542</v>
      </c>
      <c r="C244" s="3" t="s">
        <v>151</v>
      </c>
      <c r="D244" s="3"/>
      <c r="E244" s="3"/>
      <c r="F244" s="5">
        <v>926615.4</v>
      </c>
      <c r="G244" s="4">
        <v>1535359</v>
      </c>
      <c r="H244" s="3"/>
      <c r="I244" s="5">
        <v>608743.6</v>
      </c>
    </row>
    <row r="245" spans="1:9" x14ac:dyDescent="0.2">
      <c r="A245" s="3" t="s">
        <v>45</v>
      </c>
      <c r="B245" s="3" t="s">
        <v>46</v>
      </c>
      <c r="C245" s="3" t="s">
        <v>150</v>
      </c>
      <c r="D245" s="3"/>
      <c r="E245" s="3"/>
      <c r="F245" s="4">
        <v>1447809</v>
      </c>
      <c r="G245" s="4">
        <v>1446406</v>
      </c>
      <c r="H245" s="4">
        <v>1403</v>
      </c>
      <c r="I245" s="3"/>
    </row>
    <row r="246" spans="1:9" x14ac:dyDescent="0.2">
      <c r="A246" s="3" t="s">
        <v>545</v>
      </c>
      <c r="B246" s="3" t="s">
        <v>546</v>
      </c>
      <c r="C246" s="3" t="s">
        <v>151</v>
      </c>
      <c r="D246" s="3"/>
      <c r="E246" s="3"/>
      <c r="F246" s="4">
        <v>55900</v>
      </c>
      <c r="G246" s="4">
        <v>59400</v>
      </c>
      <c r="H246" s="3"/>
      <c r="I246" s="4">
        <v>3500</v>
      </c>
    </row>
    <row r="247" spans="1:9" x14ac:dyDescent="0.2">
      <c r="A247" s="3" t="s">
        <v>547</v>
      </c>
      <c r="B247" s="3" t="s">
        <v>548</v>
      </c>
      <c r="C247" s="3" t="s">
        <v>151</v>
      </c>
      <c r="D247" s="3"/>
      <c r="E247" s="3">
        <v>600</v>
      </c>
      <c r="F247" s="4">
        <v>29400</v>
      </c>
      <c r="G247" s="4">
        <v>28800</v>
      </c>
      <c r="H247" s="3"/>
      <c r="I247" s="3"/>
    </row>
    <row r="248" spans="1:9" x14ac:dyDescent="0.2">
      <c r="A248" s="3" t="s">
        <v>961</v>
      </c>
      <c r="B248" s="3" t="s">
        <v>962</v>
      </c>
      <c r="C248" s="3" t="s">
        <v>150</v>
      </c>
      <c r="D248" s="3"/>
      <c r="E248" s="3"/>
      <c r="F248" s="4">
        <v>1373550</v>
      </c>
      <c r="G248" s="4">
        <v>1174800</v>
      </c>
      <c r="H248" s="4">
        <v>198750</v>
      </c>
      <c r="I248" s="3"/>
    </row>
    <row r="249" spans="1:9" x14ac:dyDescent="0.2">
      <c r="A249" s="3" t="s">
        <v>549</v>
      </c>
      <c r="B249" s="3"/>
      <c r="C249" s="3" t="s">
        <v>151</v>
      </c>
      <c r="D249" s="3"/>
      <c r="E249" s="3"/>
      <c r="F249" s="5">
        <v>694429.8</v>
      </c>
      <c r="G249" s="4">
        <v>5555440</v>
      </c>
      <c r="H249" s="3"/>
      <c r="I249" s="5">
        <v>4861010.2</v>
      </c>
    </row>
    <row r="250" spans="1:9" x14ac:dyDescent="0.2">
      <c r="A250" s="3" t="s">
        <v>550</v>
      </c>
      <c r="B250" s="3" t="s">
        <v>551</v>
      </c>
      <c r="C250" s="3" t="s">
        <v>151</v>
      </c>
      <c r="D250" s="3"/>
      <c r="E250" s="5">
        <v>3160422.04</v>
      </c>
      <c r="F250" s="3"/>
      <c r="G250" s="3"/>
      <c r="H250" s="3"/>
      <c r="I250" s="5">
        <v>3160422.04</v>
      </c>
    </row>
    <row r="251" spans="1:9" x14ac:dyDescent="0.2">
      <c r="A251" s="3" t="s">
        <v>552</v>
      </c>
      <c r="B251" s="3"/>
      <c r="C251" s="3" t="s">
        <v>151</v>
      </c>
      <c r="D251" s="3"/>
      <c r="E251" s="3"/>
      <c r="F251" s="4">
        <v>21500</v>
      </c>
      <c r="G251" s="4">
        <v>21500</v>
      </c>
      <c r="H251" s="3"/>
      <c r="I251" s="3"/>
    </row>
    <row r="252" spans="1:9" x14ac:dyDescent="0.2">
      <c r="A252" s="3" t="s">
        <v>1300</v>
      </c>
      <c r="B252" s="3" t="s">
        <v>1301</v>
      </c>
      <c r="C252" s="3" t="s">
        <v>150</v>
      </c>
      <c r="D252" s="3"/>
      <c r="E252" s="3"/>
      <c r="F252" s="5">
        <v>1273604.68</v>
      </c>
      <c r="G252" s="5">
        <v>2931254.52</v>
      </c>
      <c r="H252" s="3"/>
      <c r="I252" s="5">
        <v>1657649.84</v>
      </c>
    </row>
    <row r="253" spans="1:9" x14ac:dyDescent="0.2">
      <c r="A253" s="3" t="s">
        <v>555</v>
      </c>
      <c r="B253" s="3" t="s">
        <v>555</v>
      </c>
      <c r="C253" s="3" t="s">
        <v>151</v>
      </c>
      <c r="D253" s="3"/>
      <c r="E253" s="3"/>
      <c r="F253" s="5">
        <v>1755704.17</v>
      </c>
      <c r="G253" s="5">
        <v>5084455.57</v>
      </c>
      <c r="H253" s="3"/>
      <c r="I253" s="5">
        <v>3328751.4</v>
      </c>
    </row>
    <row r="254" spans="1:9" x14ac:dyDescent="0.2">
      <c r="A254" s="3" t="s">
        <v>556</v>
      </c>
      <c r="B254" s="3" t="s">
        <v>557</v>
      </c>
      <c r="C254" s="3" t="s">
        <v>151</v>
      </c>
      <c r="D254" s="3"/>
      <c r="E254" s="3"/>
      <c r="F254" s="5">
        <v>250308.68</v>
      </c>
      <c r="G254" s="5">
        <v>250308.68</v>
      </c>
      <c r="H254" s="3"/>
      <c r="I254" s="3"/>
    </row>
    <row r="255" spans="1:9" x14ac:dyDescent="0.2">
      <c r="A255" s="3" t="s">
        <v>471</v>
      </c>
      <c r="B255" s="3" t="s">
        <v>471</v>
      </c>
      <c r="C255" s="3" t="s">
        <v>151</v>
      </c>
      <c r="D255" s="3"/>
      <c r="E255" s="3"/>
      <c r="F255" s="5">
        <v>445851.71</v>
      </c>
      <c r="G255" s="5">
        <v>445851.71</v>
      </c>
      <c r="H255" s="3"/>
      <c r="I255" s="3"/>
    </row>
    <row r="256" spans="1:9" x14ac:dyDescent="0.2">
      <c r="A256" s="3" t="s">
        <v>558</v>
      </c>
      <c r="B256" s="3" t="s">
        <v>559</v>
      </c>
      <c r="C256" s="3" t="s">
        <v>151</v>
      </c>
      <c r="D256" s="3"/>
      <c r="E256" s="3"/>
      <c r="F256" s="5">
        <v>386667.89</v>
      </c>
      <c r="G256" s="5">
        <v>386667.89</v>
      </c>
      <c r="H256" s="3"/>
      <c r="I256" s="3"/>
    </row>
    <row r="257" spans="1:9" x14ac:dyDescent="0.2">
      <c r="A257" s="3" t="s">
        <v>560</v>
      </c>
      <c r="B257" s="3" t="s">
        <v>561</v>
      </c>
      <c r="C257" s="3" t="s">
        <v>151</v>
      </c>
      <c r="D257" s="3"/>
      <c r="E257" s="3"/>
      <c r="F257" s="5">
        <v>2185.9499999999998</v>
      </c>
      <c r="G257" s="5">
        <v>2185.9499999999998</v>
      </c>
      <c r="H257" s="3"/>
      <c r="I257" s="3"/>
    </row>
    <row r="258" spans="1:9" x14ac:dyDescent="0.2">
      <c r="A258" s="3" t="s">
        <v>562</v>
      </c>
      <c r="B258" s="3" t="s">
        <v>554</v>
      </c>
      <c r="C258" s="3" t="s">
        <v>151</v>
      </c>
      <c r="D258" s="3"/>
      <c r="E258" s="3"/>
      <c r="F258" s="5">
        <v>211341.54</v>
      </c>
      <c r="G258" s="5">
        <v>211341.54</v>
      </c>
      <c r="H258" s="3"/>
      <c r="I258" s="3"/>
    </row>
    <row r="259" spans="1:9" x14ac:dyDescent="0.2">
      <c r="A259" s="3" t="s">
        <v>563</v>
      </c>
      <c r="B259" s="3" t="s">
        <v>554</v>
      </c>
      <c r="C259" s="3" t="s">
        <v>151</v>
      </c>
      <c r="D259" s="3"/>
      <c r="E259" s="3"/>
      <c r="F259" s="5">
        <v>13905.12</v>
      </c>
      <c r="G259" s="5">
        <v>13905.12</v>
      </c>
      <c r="H259" s="3"/>
      <c r="I259" s="3"/>
    </row>
    <row r="260" spans="1:9" x14ac:dyDescent="0.2">
      <c r="A260" s="3" t="s">
        <v>122</v>
      </c>
      <c r="B260" s="3" t="s">
        <v>123</v>
      </c>
      <c r="C260" s="3" t="s">
        <v>150</v>
      </c>
      <c r="D260" s="3"/>
      <c r="E260" s="3">
        <v>894.76</v>
      </c>
      <c r="F260" s="4">
        <v>1138139</v>
      </c>
      <c r="G260" s="4">
        <v>1106969</v>
      </c>
      <c r="H260" s="5">
        <v>30275.24</v>
      </c>
      <c r="I260" s="3"/>
    </row>
    <row r="261" spans="1:9" x14ac:dyDescent="0.2">
      <c r="A261" s="7">
        <v>42370</v>
      </c>
      <c r="B261" s="3" t="s">
        <v>566</v>
      </c>
      <c r="C261" s="3" t="s">
        <v>151</v>
      </c>
      <c r="D261" s="3"/>
      <c r="E261" s="3"/>
      <c r="F261" s="5">
        <v>308200.46000000002</v>
      </c>
      <c r="G261" s="5">
        <v>308200.46000000002</v>
      </c>
      <c r="H261" s="3"/>
      <c r="I261" s="3"/>
    </row>
    <row r="262" spans="1:9" x14ac:dyDescent="0.2">
      <c r="A262" s="3" t="s">
        <v>567</v>
      </c>
      <c r="B262" s="3" t="s">
        <v>568</v>
      </c>
      <c r="C262" s="3" t="s">
        <v>151</v>
      </c>
      <c r="D262" s="3"/>
      <c r="E262" s="3"/>
      <c r="F262" s="5">
        <v>1326977.06</v>
      </c>
      <c r="G262" s="3"/>
      <c r="H262" s="5">
        <v>1326977.06</v>
      </c>
      <c r="I262" s="3"/>
    </row>
    <row r="263" spans="1:9" x14ac:dyDescent="0.2">
      <c r="A263" s="3" t="s">
        <v>114</v>
      </c>
      <c r="B263" s="3" t="s">
        <v>115</v>
      </c>
      <c r="C263" s="3" t="s">
        <v>150</v>
      </c>
      <c r="D263" s="3"/>
      <c r="E263" s="4">
        <v>185725</v>
      </c>
      <c r="F263" s="4">
        <v>1095325</v>
      </c>
      <c r="G263" s="4">
        <v>1095500</v>
      </c>
      <c r="H263" s="3"/>
      <c r="I263" s="4">
        <v>185900</v>
      </c>
    </row>
    <row r="264" spans="1:9" x14ac:dyDescent="0.2">
      <c r="A264" s="7">
        <v>41518</v>
      </c>
      <c r="B264" s="3" t="s">
        <v>571</v>
      </c>
      <c r="C264" s="3" t="s">
        <v>151</v>
      </c>
      <c r="D264" s="3"/>
      <c r="E264" s="4">
        <v>45065500</v>
      </c>
      <c r="F264" s="4">
        <v>53336000</v>
      </c>
      <c r="G264" s="4">
        <v>9114000</v>
      </c>
      <c r="H264" s="3"/>
      <c r="I264" s="4">
        <v>843500</v>
      </c>
    </row>
    <row r="265" spans="1:9" x14ac:dyDescent="0.2">
      <c r="A265" s="3" t="s">
        <v>17</v>
      </c>
      <c r="B265" s="3" t="s">
        <v>18</v>
      </c>
      <c r="C265" s="3" t="s">
        <v>150</v>
      </c>
      <c r="D265" s="3"/>
      <c r="E265" s="3"/>
      <c r="F265" s="5">
        <v>926615.4</v>
      </c>
      <c r="G265" s="4">
        <v>1535359</v>
      </c>
      <c r="H265" s="3"/>
      <c r="I265" s="5">
        <v>608743.6</v>
      </c>
    </row>
    <row r="266" spans="1:9" x14ac:dyDescent="0.2">
      <c r="A266" s="3" t="s">
        <v>574</v>
      </c>
      <c r="B266" s="3" t="s">
        <v>575</v>
      </c>
      <c r="C266" s="3" t="s">
        <v>151</v>
      </c>
      <c r="D266" s="3"/>
      <c r="E266" s="3">
        <v>276.8</v>
      </c>
      <c r="F266" s="3"/>
      <c r="G266" s="3"/>
      <c r="H266" s="3"/>
      <c r="I266" s="3">
        <v>276.8</v>
      </c>
    </row>
    <row r="267" spans="1:9" x14ac:dyDescent="0.2">
      <c r="A267" s="3" t="s">
        <v>1451</v>
      </c>
      <c r="B267" s="3" t="s">
        <v>1452</v>
      </c>
      <c r="C267" s="3" t="s">
        <v>150</v>
      </c>
      <c r="D267" s="3"/>
      <c r="E267" s="3"/>
      <c r="F267" s="5">
        <v>901685.73</v>
      </c>
      <c r="G267" s="5">
        <v>987140.1</v>
      </c>
      <c r="H267" s="3"/>
      <c r="I267" s="5">
        <v>85454.37</v>
      </c>
    </row>
    <row r="268" spans="1:9" x14ac:dyDescent="0.2">
      <c r="A268" s="7">
        <v>42826</v>
      </c>
      <c r="B268" s="3" t="s">
        <v>578</v>
      </c>
      <c r="C268" s="3" t="s">
        <v>151</v>
      </c>
      <c r="D268" s="3"/>
      <c r="E268" s="3"/>
      <c r="F268" s="5">
        <v>759986.77</v>
      </c>
      <c r="G268" s="3"/>
      <c r="H268" s="5">
        <v>759986.77</v>
      </c>
      <c r="I268" s="3"/>
    </row>
    <row r="269" spans="1:9" x14ac:dyDescent="0.2">
      <c r="A269" s="3" t="s">
        <v>631</v>
      </c>
      <c r="B269" s="3" t="s">
        <v>632</v>
      </c>
      <c r="C269" s="3" t="s">
        <v>150</v>
      </c>
      <c r="D269" s="3"/>
      <c r="E269" s="3"/>
      <c r="F269" s="5">
        <v>866501.82</v>
      </c>
      <c r="G269" s="5">
        <v>2166254.56</v>
      </c>
      <c r="H269" s="3"/>
      <c r="I269" s="5">
        <v>1299752.74</v>
      </c>
    </row>
    <row r="270" spans="1:9" x14ac:dyDescent="0.2">
      <c r="A270" s="3" t="s">
        <v>581</v>
      </c>
      <c r="B270" s="3" t="s">
        <v>582</v>
      </c>
      <c r="C270" s="3" t="s">
        <v>151</v>
      </c>
      <c r="D270" s="3"/>
      <c r="E270" s="4">
        <v>270000</v>
      </c>
      <c r="F270" s="3"/>
      <c r="G270" s="3"/>
      <c r="H270" s="3"/>
      <c r="I270" s="4">
        <v>270000</v>
      </c>
    </row>
    <row r="271" spans="1:9" x14ac:dyDescent="0.2">
      <c r="A271" s="3" t="s">
        <v>576</v>
      </c>
      <c r="B271" s="3" t="s">
        <v>577</v>
      </c>
      <c r="C271" s="3" t="s">
        <v>150</v>
      </c>
      <c r="D271" s="3"/>
      <c r="E271" s="3"/>
      <c r="F271" s="5">
        <v>759986.77</v>
      </c>
      <c r="G271" s="3"/>
      <c r="H271" s="5">
        <v>759986.77</v>
      </c>
      <c r="I271" s="3"/>
    </row>
    <row r="272" spans="1:9" x14ac:dyDescent="0.2">
      <c r="A272" s="3" t="s">
        <v>583</v>
      </c>
      <c r="B272" s="3" t="s">
        <v>584</v>
      </c>
      <c r="C272" s="3" t="s">
        <v>151</v>
      </c>
      <c r="D272" s="3"/>
      <c r="E272" s="5">
        <v>360442.8</v>
      </c>
      <c r="F272" s="3"/>
      <c r="G272" s="3"/>
      <c r="H272" s="3"/>
      <c r="I272" s="5">
        <v>360442.8</v>
      </c>
    </row>
    <row r="273" spans="1:9" x14ac:dyDescent="0.2">
      <c r="A273" s="3" t="s">
        <v>585</v>
      </c>
      <c r="B273" s="3"/>
      <c r="C273" s="3" t="s">
        <v>151</v>
      </c>
      <c r="D273" s="3"/>
      <c r="E273" s="4">
        <v>115463</v>
      </c>
      <c r="F273" s="3"/>
      <c r="G273" s="3"/>
      <c r="H273" s="3"/>
      <c r="I273" s="4">
        <v>115463</v>
      </c>
    </row>
    <row r="274" spans="1:9" x14ac:dyDescent="0.2">
      <c r="A274" s="3" t="s">
        <v>586</v>
      </c>
      <c r="B274" s="3" t="s">
        <v>587</v>
      </c>
      <c r="C274" s="3" t="s">
        <v>151</v>
      </c>
      <c r="D274" s="3"/>
      <c r="E274" s="4">
        <v>47672</v>
      </c>
      <c r="F274" s="3"/>
      <c r="G274" s="3"/>
      <c r="H274" s="3"/>
      <c r="I274" s="4">
        <v>47672</v>
      </c>
    </row>
    <row r="275" spans="1:9" x14ac:dyDescent="0.2">
      <c r="A275" s="3" t="s">
        <v>19</v>
      </c>
      <c r="B275" s="3" t="s">
        <v>20</v>
      </c>
      <c r="C275" s="3" t="s">
        <v>150</v>
      </c>
      <c r="D275" s="3"/>
      <c r="E275" s="5">
        <v>3160422.04</v>
      </c>
      <c r="F275" s="5">
        <v>715929.8</v>
      </c>
      <c r="G275" s="4">
        <v>5576940</v>
      </c>
      <c r="H275" s="3"/>
      <c r="I275" s="5">
        <v>8021432.2400000002</v>
      </c>
    </row>
    <row r="276" spans="1:9" x14ac:dyDescent="0.2">
      <c r="A276" s="3" t="s">
        <v>588</v>
      </c>
      <c r="B276" s="3" t="s">
        <v>589</v>
      </c>
      <c r="C276" s="3" t="s">
        <v>151</v>
      </c>
      <c r="D276" s="3"/>
      <c r="E276" s="3"/>
      <c r="F276" s="3"/>
      <c r="G276" s="5">
        <v>2540760.25</v>
      </c>
      <c r="H276" s="3"/>
      <c r="I276" s="5">
        <v>2540760.25</v>
      </c>
    </row>
    <row r="277" spans="1:9" x14ac:dyDescent="0.2">
      <c r="A277" s="3" t="s">
        <v>1359</v>
      </c>
      <c r="B277" s="3" t="s">
        <v>1360</v>
      </c>
      <c r="C277" s="3" t="s">
        <v>150</v>
      </c>
      <c r="D277" s="3"/>
      <c r="E277" s="3"/>
      <c r="F277" s="5">
        <v>638763.5</v>
      </c>
      <c r="G277" s="5">
        <v>534711.81000000006</v>
      </c>
      <c r="H277" s="5">
        <v>104051.69</v>
      </c>
      <c r="I277" s="3"/>
    </row>
    <row r="278" spans="1:9" x14ac:dyDescent="0.2">
      <c r="A278" s="3" t="s">
        <v>592</v>
      </c>
      <c r="B278" s="3" t="s">
        <v>593</v>
      </c>
      <c r="C278" s="3" t="s">
        <v>151</v>
      </c>
      <c r="D278" s="3"/>
      <c r="E278" s="5">
        <v>25873.75</v>
      </c>
      <c r="F278" s="3"/>
      <c r="G278" s="3"/>
      <c r="H278" s="3"/>
      <c r="I278" s="5">
        <v>25873.75</v>
      </c>
    </row>
    <row r="279" spans="1:9" x14ac:dyDescent="0.2">
      <c r="A279" s="3" t="s">
        <v>1</v>
      </c>
      <c r="B279" s="3" t="s">
        <v>2</v>
      </c>
      <c r="C279" s="3" t="s">
        <v>150</v>
      </c>
      <c r="D279" s="3"/>
      <c r="E279" s="5">
        <v>6955405.8499999996</v>
      </c>
      <c r="F279" s="4">
        <v>636300</v>
      </c>
      <c r="G279" s="4">
        <v>636300</v>
      </c>
      <c r="H279" s="3"/>
      <c r="I279" s="5">
        <v>6955405.8499999996</v>
      </c>
    </row>
    <row r="280" spans="1:9" x14ac:dyDescent="0.2">
      <c r="A280" s="3" t="s">
        <v>596</v>
      </c>
      <c r="B280" s="3" t="s">
        <v>597</v>
      </c>
      <c r="C280" s="3" t="s">
        <v>151</v>
      </c>
      <c r="D280" s="3"/>
      <c r="E280" s="3"/>
      <c r="F280" s="5">
        <v>113459.78</v>
      </c>
      <c r="G280" s="5">
        <v>82160.97</v>
      </c>
      <c r="H280" s="5">
        <v>31298.81</v>
      </c>
      <c r="I280" s="3"/>
    </row>
    <row r="281" spans="1:9" x14ac:dyDescent="0.2">
      <c r="A281" s="3" t="s">
        <v>15</v>
      </c>
      <c r="B281" s="3" t="s">
        <v>16</v>
      </c>
      <c r="C281" s="3" t="s">
        <v>150</v>
      </c>
      <c r="D281" s="3"/>
      <c r="E281" s="5">
        <v>3372.74</v>
      </c>
      <c r="F281" s="5">
        <v>582692.93999999994</v>
      </c>
      <c r="G281" s="5">
        <v>593740.97</v>
      </c>
      <c r="H281" s="3"/>
      <c r="I281" s="5">
        <v>14420.77</v>
      </c>
    </row>
    <row r="282" spans="1:9" x14ac:dyDescent="0.2">
      <c r="A282" s="3" t="s">
        <v>598</v>
      </c>
      <c r="B282" s="3" t="s">
        <v>599</v>
      </c>
      <c r="C282" s="3" t="s">
        <v>151</v>
      </c>
      <c r="D282" s="3"/>
      <c r="E282" s="5">
        <v>18242.8</v>
      </c>
      <c r="F282" s="5">
        <v>18242.8</v>
      </c>
      <c r="G282" s="5">
        <v>25004.2</v>
      </c>
      <c r="H282" s="3"/>
      <c r="I282" s="5">
        <v>25004.2</v>
      </c>
    </row>
    <row r="283" spans="1:9" x14ac:dyDescent="0.2">
      <c r="A283" s="3" t="s">
        <v>600</v>
      </c>
      <c r="B283" s="3"/>
      <c r="C283" s="3" t="s">
        <v>151</v>
      </c>
      <c r="D283" s="3"/>
      <c r="E283" s="3"/>
      <c r="F283" s="5">
        <v>25818.400000000001</v>
      </c>
      <c r="G283" s="5">
        <v>25818.400000000001</v>
      </c>
      <c r="H283" s="3"/>
      <c r="I283" s="3"/>
    </row>
    <row r="284" spans="1:9" x14ac:dyDescent="0.2">
      <c r="A284" s="3" t="s">
        <v>601</v>
      </c>
      <c r="B284" s="3"/>
      <c r="C284" s="3" t="s">
        <v>151</v>
      </c>
      <c r="D284" s="3"/>
      <c r="E284" s="3"/>
      <c r="F284" s="5">
        <v>16938.900000000001</v>
      </c>
      <c r="G284" s="5">
        <v>16938.900000000001</v>
      </c>
      <c r="H284" s="3"/>
      <c r="I284" s="3"/>
    </row>
    <row r="285" spans="1:9" x14ac:dyDescent="0.2">
      <c r="A285" s="3" t="s">
        <v>1282</v>
      </c>
      <c r="B285" s="3" t="s">
        <v>1283</v>
      </c>
      <c r="C285" s="3" t="s">
        <v>150</v>
      </c>
      <c r="D285" s="3"/>
      <c r="E285" s="4">
        <v>14239</v>
      </c>
      <c r="F285" s="5">
        <v>565564.80000000005</v>
      </c>
      <c r="G285" s="5">
        <v>552245.80000000005</v>
      </c>
      <c r="H285" s="3"/>
      <c r="I285" s="3">
        <v>920</v>
      </c>
    </row>
    <row r="286" spans="1:9" x14ac:dyDescent="0.2">
      <c r="A286" s="3" t="s">
        <v>604</v>
      </c>
      <c r="B286" s="3" t="s">
        <v>604</v>
      </c>
      <c r="C286" s="3" t="s">
        <v>151</v>
      </c>
      <c r="D286" s="3"/>
      <c r="E286" s="3"/>
      <c r="F286" s="5">
        <v>70752.800000000003</v>
      </c>
      <c r="G286" s="4">
        <v>176882</v>
      </c>
      <c r="H286" s="3"/>
      <c r="I286" s="5">
        <v>106129.2</v>
      </c>
    </row>
    <row r="287" spans="1:9" x14ac:dyDescent="0.2">
      <c r="A287" s="3" t="s">
        <v>605</v>
      </c>
      <c r="B287" s="3" t="s">
        <v>606</v>
      </c>
      <c r="C287" s="3" t="s">
        <v>151</v>
      </c>
      <c r="D287" s="3"/>
      <c r="E287" s="4">
        <v>15340</v>
      </c>
      <c r="F287" s="3"/>
      <c r="G287" s="3"/>
      <c r="H287" s="3"/>
      <c r="I287" s="4">
        <v>15340</v>
      </c>
    </row>
    <row r="288" spans="1:9" x14ac:dyDescent="0.2">
      <c r="A288" s="3" t="s">
        <v>1413</v>
      </c>
      <c r="B288" s="3" t="s">
        <v>1414</v>
      </c>
      <c r="C288" s="3" t="s">
        <v>150</v>
      </c>
      <c r="D288" s="3"/>
      <c r="E288" s="3"/>
      <c r="F288" s="4">
        <v>504090</v>
      </c>
      <c r="G288" s="3"/>
      <c r="H288" s="4">
        <v>504090</v>
      </c>
      <c r="I288" s="3"/>
    </row>
    <row r="289" spans="1:9" x14ac:dyDescent="0.2">
      <c r="A289" s="3" t="s">
        <v>607</v>
      </c>
      <c r="B289" s="3" t="s">
        <v>608</v>
      </c>
      <c r="C289" s="3" t="s">
        <v>151</v>
      </c>
      <c r="D289" s="3"/>
      <c r="E289" s="3"/>
      <c r="F289" s="5">
        <v>205876.06</v>
      </c>
      <c r="G289" s="5">
        <v>205876.06</v>
      </c>
      <c r="H289" s="3"/>
      <c r="I289" s="3"/>
    </row>
    <row r="290" spans="1:9" x14ac:dyDescent="0.2">
      <c r="A290" s="3" t="s">
        <v>609</v>
      </c>
      <c r="B290" s="3" t="s">
        <v>610</v>
      </c>
      <c r="C290" s="3" t="s">
        <v>151</v>
      </c>
      <c r="D290" s="3"/>
      <c r="E290" s="3">
        <v>0.01</v>
      </c>
      <c r="F290" s="3"/>
      <c r="G290" s="3"/>
      <c r="H290" s="3"/>
      <c r="I290" s="3">
        <v>0.01</v>
      </c>
    </row>
    <row r="291" spans="1:9" x14ac:dyDescent="0.2">
      <c r="A291" s="3" t="s">
        <v>611</v>
      </c>
      <c r="B291" s="3" t="s">
        <v>612</v>
      </c>
      <c r="C291" s="3" t="s">
        <v>151</v>
      </c>
      <c r="D291" s="3"/>
      <c r="E291" s="3">
        <v>0.01</v>
      </c>
      <c r="F291" s="3"/>
      <c r="G291" s="3"/>
      <c r="H291" s="3"/>
      <c r="I291" s="3">
        <v>0.01</v>
      </c>
    </row>
    <row r="292" spans="1:9" x14ac:dyDescent="0.2">
      <c r="A292" s="3" t="s">
        <v>613</v>
      </c>
      <c r="B292" s="3" t="s">
        <v>614</v>
      </c>
      <c r="C292" s="3" t="s">
        <v>151</v>
      </c>
      <c r="D292" s="3"/>
      <c r="E292" s="5">
        <v>273960.99</v>
      </c>
      <c r="F292" s="5">
        <v>274132.95</v>
      </c>
      <c r="G292" s="3">
        <v>171.96</v>
      </c>
      <c r="H292" s="3"/>
      <c r="I292" s="3"/>
    </row>
    <row r="293" spans="1:9" x14ac:dyDescent="0.2">
      <c r="A293" s="3" t="s">
        <v>879</v>
      </c>
      <c r="B293" s="3" t="s">
        <v>880</v>
      </c>
      <c r="C293" s="3" t="s">
        <v>150</v>
      </c>
      <c r="D293" s="3"/>
      <c r="E293" s="4">
        <v>1080000</v>
      </c>
      <c r="F293" s="4">
        <v>490411</v>
      </c>
      <c r="G293" s="4">
        <v>227794</v>
      </c>
      <c r="H293" s="3"/>
      <c r="I293" s="4">
        <v>817383</v>
      </c>
    </row>
    <row r="294" spans="1:9" x14ac:dyDescent="0.2">
      <c r="A294" s="3" t="s">
        <v>615</v>
      </c>
      <c r="B294" s="3" t="s">
        <v>615</v>
      </c>
      <c r="C294" s="3" t="s">
        <v>151</v>
      </c>
      <c r="D294" s="3"/>
      <c r="E294" s="5">
        <v>4395.83</v>
      </c>
      <c r="F294" s="3"/>
      <c r="G294" s="3"/>
      <c r="H294" s="3"/>
      <c r="I294" s="5">
        <v>4395.83</v>
      </c>
    </row>
    <row r="295" spans="1:9" x14ac:dyDescent="0.2">
      <c r="A295" s="3" t="s">
        <v>711</v>
      </c>
      <c r="B295" s="3" t="s">
        <v>712</v>
      </c>
      <c r="C295" s="3" t="s">
        <v>150</v>
      </c>
      <c r="D295" s="3"/>
      <c r="E295" s="5">
        <v>19302.64</v>
      </c>
      <c r="F295" s="5">
        <v>483985.46</v>
      </c>
      <c r="G295" s="5">
        <v>468617.9</v>
      </c>
      <c r="H295" s="3"/>
      <c r="I295" s="5">
        <v>3935.08</v>
      </c>
    </row>
    <row r="296" spans="1:9" x14ac:dyDescent="0.2">
      <c r="A296" s="3">
        <v>1824</v>
      </c>
      <c r="B296" s="3" t="s">
        <v>618</v>
      </c>
      <c r="C296" s="3" t="s">
        <v>151</v>
      </c>
      <c r="D296" s="3"/>
      <c r="E296" s="3"/>
      <c r="F296" s="3"/>
      <c r="G296" s="5">
        <v>229294.59</v>
      </c>
      <c r="H296" s="3"/>
      <c r="I296" s="5">
        <v>229294.59</v>
      </c>
    </row>
    <row r="297" spans="1:9" x14ac:dyDescent="0.2">
      <c r="A297" s="3" t="s">
        <v>27</v>
      </c>
      <c r="B297" s="3" t="s">
        <v>28</v>
      </c>
      <c r="C297" s="3" t="s">
        <v>150</v>
      </c>
      <c r="D297" s="3"/>
      <c r="E297" s="5">
        <v>273961.01</v>
      </c>
      <c r="F297" s="5">
        <v>480009.01</v>
      </c>
      <c r="G297" s="5">
        <v>206048.02</v>
      </c>
      <c r="H297" s="3"/>
      <c r="I297" s="3">
        <v>0.02</v>
      </c>
    </row>
    <row r="298" spans="1:9" x14ac:dyDescent="0.2">
      <c r="A298" s="3">
        <v>2153353361</v>
      </c>
      <c r="B298" s="3" t="s">
        <v>621</v>
      </c>
      <c r="C298" s="3" t="s">
        <v>151</v>
      </c>
      <c r="D298" s="3"/>
      <c r="E298" s="4">
        <v>1700</v>
      </c>
      <c r="F298" s="3"/>
      <c r="G298" s="3"/>
      <c r="H298" s="3"/>
      <c r="I298" s="4">
        <v>1700</v>
      </c>
    </row>
    <row r="299" spans="1:9" x14ac:dyDescent="0.2">
      <c r="A299" s="3" t="s">
        <v>47</v>
      </c>
      <c r="B299" s="3" t="s">
        <v>48</v>
      </c>
      <c r="C299" s="3" t="s">
        <v>150</v>
      </c>
      <c r="D299" s="3"/>
      <c r="E299" s="3">
        <v>0.01</v>
      </c>
      <c r="F299" s="5">
        <v>473043.57</v>
      </c>
      <c r="G299" s="5">
        <v>474243.57</v>
      </c>
      <c r="H299" s="3"/>
      <c r="I299" s="5">
        <v>1200.01</v>
      </c>
    </row>
    <row r="300" spans="1:9" x14ac:dyDescent="0.2">
      <c r="A300" s="3" t="s">
        <v>622</v>
      </c>
      <c r="B300" s="3"/>
      <c r="C300" s="3" t="s">
        <v>151</v>
      </c>
      <c r="D300" s="3"/>
      <c r="E300" s="3">
        <v>831.6</v>
      </c>
      <c r="F300" s="3"/>
      <c r="G300" s="3"/>
      <c r="H300" s="3"/>
      <c r="I300" s="3">
        <v>831.6</v>
      </c>
    </row>
    <row r="301" spans="1:9" x14ac:dyDescent="0.2">
      <c r="A301" s="3" t="s">
        <v>623</v>
      </c>
      <c r="B301" s="3" t="s">
        <v>624</v>
      </c>
      <c r="C301" s="3" t="s">
        <v>151</v>
      </c>
      <c r="D301" s="3"/>
      <c r="E301" s="3"/>
      <c r="F301" s="5">
        <v>3563.74</v>
      </c>
      <c r="G301" s="5">
        <v>3563.74</v>
      </c>
      <c r="H301" s="3"/>
      <c r="I301" s="3"/>
    </row>
    <row r="302" spans="1:9" x14ac:dyDescent="0.2">
      <c r="A302" s="3" t="s">
        <v>625</v>
      </c>
      <c r="B302" s="3" t="s">
        <v>626</v>
      </c>
      <c r="C302" s="3" t="s">
        <v>151</v>
      </c>
      <c r="D302" s="3"/>
      <c r="E302" s="3"/>
      <c r="F302" s="5">
        <v>1046.5999999999999</v>
      </c>
      <c r="G302" s="5">
        <v>1046.5999999999999</v>
      </c>
      <c r="H302" s="3"/>
      <c r="I302" s="3"/>
    </row>
    <row r="303" spans="1:9" x14ac:dyDescent="0.2">
      <c r="A303" s="3" t="s">
        <v>627</v>
      </c>
      <c r="B303" s="3"/>
      <c r="C303" s="3" t="s">
        <v>151</v>
      </c>
      <c r="D303" s="3"/>
      <c r="E303" s="3"/>
      <c r="F303" s="4">
        <v>6000</v>
      </c>
      <c r="G303" s="4">
        <v>6000</v>
      </c>
      <c r="H303" s="3"/>
      <c r="I303" s="3"/>
    </row>
    <row r="304" spans="1:9" x14ac:dyDescent="0.2">
      <c r="A304" s="3" t="s">
        <v>51</v>
      </c>
      <c r="B304" s="3" t="s">
        <v>52</v>
      </c>
      <c r="C304" s="3" t="s">
        <v>150</v>
      </c>
      <c r="D304" s="3"/>
      <c r="E304" s="5">
        <v>52978.63</v>
      </c>
      <c r="F304" s="5">
        <v>455423.68</v>
      </c>
      <c r="G304" s="5">
        <v>564706.92000000004</v>
      </c>
      <c r="H304" s="3"/>
      <c r="I304" s="5">
        <v>162261.87</v>
      </c>
    </row>
    <row r="305" spans="1:9" x14ac:dyDescent="0.2">
      <c r="A305" s="3" t="s">
        <v>630</v>
      </c>
      <c r="B305" s="3" t="s">
        <v>630</v>
      </c>
      <c r="C305" s="3" t="s">
        <v>151</v>
      </c>
      <c r="D305" s="3"/>
      <c r="E305" s="3"/>
      <c r="F305" s="5">
        <v>281923.23</v>
      </c>
      <c r="G305" s="5">
        <v>282107.25</v>
      </c>
      <c r="H305" s="3"/>
      <c r="I305" s="3">
        <v>184.02</v>
      </c>
    </row>
    <row r="306" spans="1:9" x14ac:dyDescent="0.2">
      <c r="A306" s="3" t="s">
        <v>471</v>
      </c>
      <c r="B306" s="3" t="s">
        <v>471</v>
      </c>
      <c r="C306" s="3" t="s">
        <v>151</v>
      </c>
      <c r="D306" s="3"/>
      <c r="E306" s="3"/>
      <c r="F306" s="5">
        <v>83187.7</v>
      </c>
      <c r="G306" s="5">
        <v>83359.09</v>
      </c>
      <c r="H306" s="3"/>
      <c r="I306" s="3">
        <v>171.39</v>
      </c>
    </row>
    <row r="307" spans="1:9" x14ac:dyDescent="0.2">
      <c r="A307" s="3" t="s">
        <v>108</v>
      </c>
      <c r="B307" s="3" t="s">
        <v>109</v>
      </c>
      <c r="C307" s="3" t="s">
        <v>150</v>
      </c>
      <c r="D307" s="3"/>
      <c r="E307" s="5">
        <v>1061738.45</v>
      </c>
      <c r="F307" s="4">
        <v>441510</v>
      </c>
      <c r="G307" s="4">
        <v>270340</v>
      </c>
      <c r="H307" s="3"/>
      <c r="I307" s="5">
        <v>890568.45</v>
      </c>
    </row>
    <row r="308" spans="1:9" x14ac:dyDescent="0.2">
      <c r="A308" s="3" t="s">
        <v>633</v>
      </c>
      <c r="B308" s="3" t="s">
        <v>634</v>
      </c>
      <c r="C308" s="3" t="s">
        <v>151</v>
      </c>
      <c r="D308" s="3"/>
      <c r="E308" s="3"/>
      <c r="F308" s="5">
        <v>866501.82</v>
      </c>
      <c r="G308" s="5">
        <v>2166254.56</v>
      </c>
      <c r="H308" s="3"/>
      <c r="I308" s="5">
        <v>1299752.74</v>
      </c>
    </row>
    <row r="309" spans="1:9" x14ac:dyDescent="0.2">
      <c r="A309" s="3" t="s">
        <v>1378</v>
      </c>
      <c r="B309" s="3" t="s">
        <v>1379</v>
      </c>
      <c r="C309" s="3" t="s">
        <v>150</v>
      </c>
      <c r="D309" s="3"/>
      <c r="E309" s="3"/>
      <c r="F309" s="4">
        <v>430350</v>
      </c>
      <c r="G309" s="4">
        <v>860700</v>
      </c>
      <c r="H309" s="3"/>
      <c r="I309" s="4">
        <v>430350</v>
      </c>
    </row>
    <row r="310" spans="1:9" x14ac:dyDescent="0.2">
      <c r="A310" s="3" t="s">
        <v>637</v>
      </c>
      <c r="B310" s="3" t="s">
        <v>638</v>
      </c>
      <c r="C310" s="3" t="s">
        <v>151</v>
      </c>
      <c r="D310" s="3"/>
      <c r="E310" s="3">
        <v>0.02</v>
      </c>
      <c r="F310" s="3"/>
      <c r="G310" s="3"/>
      <c r="H310" s="3"/>
      <c r="I310" s="3">
        <v>0.02</v>
      </c>
    </row>
    <row r="311" spans="1:9" x14ac:dyDescent="0.2">
      <c r="A311" s="3" t="s">
        <v>639</v>
      </c>
      <c r="B311" s="3" t="s">
        <v>640</v>
      </c>
      <c r="C311" s="3" t="s">
        <v>151</v>
      </c>
      <c r="D311" s="3"/>
      <c r="E311" s="3">
        <v>703.92</v>
      </c>
      <c r="F311" s="3"/>
      <c r="G311" s="3"/>
      <c r="H311" s="3"/>
      <c r="I311" s="3">
        <v>703.92</v>
      </c>
    </row>
    <row r="312" spans="1:9" x14ac:dyDescent="0.2">
      <c r="A312" s="3" t="s">
        <v>1219</v>
      </c>
      <c r="B312" s="3" t="s">
        <v>1220</v>
      </c>
      <c r="C312" s="3" t="s">
        <v>150</v>
      </c>
      <c r="D312" s="3"/>
      <c r="E312" s="5">
        <v>23807.73</v>
      </c>
      <c r="F312" s="5">
        <v>427082.65</v>
      </c>
      <c r="G312" s="5">
        <v>448932.91</v>
      </c>
      <c r="H312" s="3"/>
      <c r="I312" s="5">
        <v>45657.99</v>
      </c>
    </row>
    <row r="313" spans="1:9" x14ac:dyDescent="0.2">
      <c r="A313" s="3" t="s">
        <v>471</v>
      </c>
      <c r="B313" s="3" t="s">
        <v>471</v>
      </c>
      <c r="C313" s="3" t="s">
        <v>151</v>
      </c>
      <c r="D313" s="3"/>
      <c r="E313" s="3"/>
      <c r="F313" s="5">
        <v>7862.99</v>
      </c>
      <c r="G313" s="5">
        <v>7862.99</v>
      </c>
      <c r="H313" s="3"/>
      <c r="I313" s="3"/>
    </row>
    <row r="314" spans="1:9" x14ac:dyDescent="0.2">
      <c r="A314" s="3" t="s">
        <v>641</v>
      </c>
      <c r="B314" s="3" t="s">
        <v>642</v>
      </c>
      <c r="C314" s="3" t="s">
        <v>151</v>
      </c>
      <c r="D314" s="3"/>
      <c r="E314" s="5">
        <v>26180.38</v>
      </c>
      <c r="F314" s="5">
        <v>293006.07</v>
      </c>
      <c r="G314" s="5">
        <v>266825.69</v>
      </c>
      <c r="H314" s="3"/>
      <c r="I314" s="3"/>
    </row>
    <row r="315" spans="1:9" x14ac:dyDescent="0.2">
      <c r="A315" s="3" t="s">
        <v>643</v>
      </c>
      <c r="B315" s="3" t="s">
        <v>643</v>
      </c>
      <c r="C315" s="3" t="s">
        <v>151</v>
      </c>
      <c r="D315" s="3"/>
      <c r="E315" s="5">
        <v>1656.75</v>
      </c>
      <c r="F315" s="5">
        <v>12227.97</v>
      </c>
      <c r="G315" s="5">
        <v>12227.97</v>
      </c>
      <c r="H315" s="3"/>
      <c r="I315" s="5">
        <v>1656.75</v>
      </c>
    </row>
    <row r="316" spans="1:9" x14ac:dyDescent="0.2">
      <c r="A316" s="3" t="s">
        <v>1388</v>
      </c>
      <c r="B316" s="3" t="s">
        <v>1389</v>
      </c>
      <c r="C316" s="3" t="s">
        <v>150</v>
      </c>
      <c r="D316" s="3"/>
      <c r="E316" s="3"/>
      <c r="F316" s="5">
        <v>409338.81</v>
      </c>
      <c r="G316" s="4">
        <v>18233</v>
      </c>
      <c r="H316" s="5">
        <v>391105.81</v>
      </c>
      <c r="I316" s="3"/>
    </row>
    <row r="317" spans="1:9" x14ac:dyDescent="0.2">
      <c r="A317" s="3" t="s">
        <v>644</v>
      </c>
      <c r="B317" s="3"/>
      <c r="C317" s="3" t="s">
        <v>151</v>
      </c>
      <c r="D317" s="3"/>
      <c r="E317" s="3"/>
      <c r="F317" s="4">
        <v>6800</v>
      </c>
      <c r="G317" s="4">
        <v>10650</v>
      </c>
      <c r="H317" s="3"/>
      <c r="I317" s="4">
        <v>3850</v>
      </c>
    </row>
    <row r="318" spans="1:9" x14ac:dyDescent="0.2">
      <c r="A318" s="3" t="s">
        <v>1375</v>
      </c>
      <c r="B318" s="3" t="s">
        <v>1376</v>
      </c>
      <c r="C318" s="3" t="s">
        <v>150</v>
      </c>
      <c r="D318" s="3"/>
      <c r="E318" s="3"/>
      <c r="F318" s="4">
        <v>401600</v>
      </c>
      <c r="G318" s="4">
        <v>414600</v>
      </c>
      <c r="H318" s="3"/>
      <c r="I318" s="4">
        <v>13000</v>
      </c>
    </row>
    <row r="319" spans="1:9" x14ac:dyDescent="0.2">
      <c r="A319" s="3" t="s">
        <v>647</v>
      </c>
      <c r="B319" s="3" t="s">
        <v>648</v>
      </c>
      <c r="C319" s="3" t="s">
        <v>151</v>
      </c>
      <c r="D319" s="3"/>
      <c r="E319" s="4">
        <v>39007</v>
      </c>
      <c r="F319" s="3"/>
      <c r="G319" s="3"/>
      <c r="H319" s="3"/>
      <c r="I319" s="4">
        <v>39007</v>
      </c>
    </row>
    <row r="320" spans="1:9" x14ac:dyDescent="0.2">
      <c r="A320" s="3" t="s">
        <v>129</v>
      </c>
      <c r="B320" s="3" t="s">
        <v>130</v>
      </c>
      <c r="C320" s="3" t="s">
        <v>150</v>
      </c>
      <c r="D320" s="3"/>
      <c r="E320" s="3"/>
      <c r="F320" s="5">
        <v>399936.09</v>
      </c>
      <c r="G320" s="5">
        <v>403339.21</v>
      </c>
      <c r="H320" s="3"/>
      <c r="I320" s="5">
        <v>3403.12</v>
      </c>
    </row>
    <row r="321" spans="1:9" x14ac:dyDescent="0.2">
      <c r="A321" s="3" t="s">
        <v>649</v>
      </c>
      <c r="B321" s="3"/>
      <c r="C321" s="3" t="s">
        <v>151</v>
      </c>
      <c r="D321" s="3"/>
      <c r="E321" s="3">
        <v>700</v>
      </c>
      <c r="F321" s="3">
        <v>700</v>
      </c>
      <c r="G321" s="3"/>
      <c r="H321" s="3"/>
      <c r="I321" s="3"/>
    </row>
    <row r="322" spans="1:9" x14ac:dyDescent="0.2">
      <c r="A322" s="3" t="s">
        <v>650</v>
      </c>
      <c r="B322" s="3"/>
      <c r="C322" s="3" t="s">
        <v>151</v>
      </c>
      <c r="D322" s="3"/>
      <c r="E322" s="3"/>
      <c r="F322" s="3">
        <v>700</v>
      </c>
      <c r="G322" s="3">
        <v>700</v>
      </c>
      <c r="H322" s="3"/>
      <c r="I322" s="3"/>
    </row>
    <row r="323" spans="1:9" x14ac:dyDescent="0.2">
      <c r="A323" s="3" t="s">
        <v>651</v>
      </c>
      <c r="B323" s="3"/>
      <c r="C323" s="3" t="s">
        <v>151</v>
      </c>
      <c r="D323" s="3"/>
      <c r="E323" s="3"/>
      <c r="F323" s="3">
        <v>700</v>
      </c>
      <c r="G323" s="3">
        <v>700</v>
      </c>
      <c r="H323" s="3"/>
      <c r="I323" s="3"/>
    </row>
    <row r="324" spans="1:9" x14ac:dyDescent="0.2">
      <c r="A324" s="3" t="s">
        <v>652</v>
      </c>
      <c r="B324" s="3"/>
      <c r="C324" s="3" t="s">
        <v>151</v>
      </c>
      <c r="D324" s="3"/>
      <c r="E324" s="3"/>
      <c r="F324" s="4">
        <v>1600</v>
      </c>
      <c r="G324" s="4">
        <v>1600</v>
      </c>
      <c r="H324" s="3"/>
      <c r="I324" s="3"/>
    </row>
    <row r="325" spans="1:9" x14ac:dyDescent="0.2">
      <c r="A325" s="3" t="s">
        <v>653</v>
      </c>
      <c r="B325" s="3"/>
      <c r="C325" s="3" t="s">
        <v>151</v>
      </c>
      <c r="D325" s="3"/>
      <c r="E325" s="3"/>
      <c r="F325" s="4">
        <v>1184</v>
      </c>
      <c r="G325" s="4">
        <v>1184</v>
      </c>
      <c r="H325" s="3"/>
      <c r="I325" s="3"/>
    </row>
    <row r="326" spans="1:9" x14ac:dyDescent="0.2">
      <c r="A326" s="3" t="s">
        <v>654</v>
      </c>
      <c r="B326" s="3"/>
      <c r="C326" s="3" t="s">
        <v>151</v>
      </c>
      <c r="D326" s="3"/>
      <c r="E326" s="3"/>
      <c r="F326" s="5">
        <v>6534.1</v>
      </c>
      <c r="G326" s="5">
        <v>6534.1</v>
      </c>
      <c r="H326" s="3"/>
      <c r="I326" s="3"/>
    </row>
    <row r="327" spans="1:9" x14ac:dyDescent="0.2">
      <c r="A327" s="3" t="s">
        <v>655</v>
      </c>
      <c r="B327" s="3"/>
      <c r="C327" s="3" t="s">
        <v>151</v>
      </c>
      <c r="D327" s="3"/>
      <c r="E327" s="3"/>
      <c r="F327" s="5">
        <v>3969.5</v>
      </c>
      <c r="G327" s="5">
        <v>3969.5</v>
      </c>
      <c r="H327" s="3"/>
      <c r="I327" s="3"/>
    </row>
    <row r="328" spans="1:9" x14ac:dyDescent="0.2">
      <c r="A328" s="3" t="s">
        <v>656</v>
      </c>
      <c r="B328" s="3" t="s">
        <v>657</v>
      </c>
      <c r="C328" s="3" t="s">
        <v>151</v>
      </c>
      <c r="D328" s="3"/>
      <c r="E328" s="3"/>
      <c r="F328" s="5">
        <v>1610.04</v>
      </c>
      <c r="G328" s="5">
        <v>1610.04</v>
      </c>
      <c r="H328" s="3"/>
      <c r="I328" s="3"/>
    </row>
    <row r="329" spans="1:9" x14ac:dyDescent="0.2">
      <c r="A329" s="3" t="s">
        <v>658</v>
      </c>
      <c r="B329" s="3"/>
      <c r="C329" s="3" t="s">
        <v>151</v>
      </c>
      <c r="D329" s="3"/>
      <c r="E329" s="3"/>
      <c r="F329" s="5">
        <v>106038.9</v>
      </c>
      <c r="G329" s="5">
        <v>106038.9</v>
      </c>
      <c r="H329" s="3"/>
      <c r="I329" s="3"/>
    </row>
    <row r="330" spans="1:9" x14ac:dyDescent="0.2">
      <c r="A330" s="3" t="s">
        <v>659</v>
      </c>
      <c r="B330" s="3" t="s">
        <v>660</v>
      </c>
      <c r="C330" s="3" t="s">
        <v>151</v>
      </c>
      <c r="D330" s="3"/>
      <c r="E330" s="3"/>
      <c r="F330" s="5">
        <v>21965430.210000001</v>
      </c>
      <c r="G330" s="5">
        <v>41965430.210000001</v>
      </c>
      <c r="H330" s="3"/>
      <c r="I330" s="4">
        <v>20000000</v>
      </c>
    </row>
    <row r="331" spans="1:9" x14ac:dyDescent="0.2">
      <c r="A331" s="3" t="s">
        <v>661</v>
      </c>
      <c r="B331" s="3" t="s">
        <v>662</v>
      </c>
      <c r="C331" s="3" t="s">
        <v>151</v>
      </c>
      <c r="D331" s="3"/>
      <c r="E331" s="3"/>
      <c r="F331" s="4">
        <v>134000</v>
      </c>
      <c r="G331" s="4">
        <v>134000</v>
      </c>
      <c r="H331" s="3"/>
      <c r="I331" s="3"/>
    </row>
    <row r="332" spans="1:9" x14ac:dyDescent="0.2">
      <c r="A332" s="3" t="s">
        <v>663</v>
      </c>
      <c r="B332" s="3"/>
      <c r="C332" s="3" t="s">
        <v>151</v>
      </c>
      <c r="D332" s="3"/>
      <c r="E332" s="3"/>
      <c r="F332" s="4">
        <v>2400</v>
      </c>
      <c r="G332" s="4">
        <v>2400</v>
      </c>
      <c r="H332" s="3"/>
      <c r="I332" s="3"/>
    </row>
    <row r="333" spans="1:9" x14ac:dyDescent="0.2">
      <c r="A333" s="3" t="s">
        <v>664</v>
      </c>
      <c r="B333" s="3"/>
      <c r="C333" s="3" t="s">
        <v>151</v>
      </c>
      <c r="D333" s="3"/>
      <c r="E333" s="3">
        <v>738.4</v>
      </c>
      <c r="F333" s="3">
        <v>738.44</v>
      </c>
      <c r="G333" s="3">
        <v>0.04</v>
      </c>
      <c r="H333" s="3"/>
      <c r="I333" s="3"/>
    </row>
    <row r="334" spans="1:9" x14ac:dyDescent="0.2">
      <c r="A334" s="3" t="s">
        <v>665</v>
      </c>
      <c r="B334" s="3"/>
      <c r="C334" s="3" t="s">
        <v>151</v>
      </c>
      <c r="D334" s="3"/>
      <c r="E334" s="3"/>
      <c r="F334" s="3">
        <v>700</v>
      </c>
      <c r="G334" s="3">
        <v>700</v>
      </c>
      <c r="H334" s="3"/>
      <c r="I334" s="3"/>
    </row>
    <row r="335" spans="1:9" x14ac:dyDescent="0.2">
      <c r="A335" s="3" t="s">
        <v>666</v>
      </c>
      <c r="B335" s="3"/>
      <c r="C335" s="3" t="s">
        <v>151</v>
      </c>
      <c r="D335" s="3"/>
      <c r="E335" s="3"/>
      <c r="F335" s="4">
        <v>6800</v>
      </c>
      <c r="G335" s="4">
        <v>6800</v>
      </c>
      <c r="H335" s="3"/>
      <c r="I335" s="3"/>
    </row>
    <row r="336" spans="1:9" x14ac:dyDescent="0.2">
      <c r="A336" s="3" t="s">
        <v>667</v>
      </c>
      <c r="B336" s="3"/>
      <c r="C336" s="3" t="s">
        <v>151</v>
      </c>
      <c r="D336" s="3"/>
      <c r="E336" s="3"/>
      <c r="F336" s="5">
        <v>1171.94</v>
      </c>
      <c r="G336" s="5">
        <v>1171.94</v>
      </c>
      <c r="H336" s="3"/>
      <c r="I336" s="3"/>
    </row>
    <row r="337" spans="1:9" x14ac:dyDescent="0.2">
      <c r="A337" s="3" t="s">
        <v>668</v>
      </c>
      <c r="B337" s="3"/>
      <c r="C337" s="3" t="s">
        <v>151</v>
      </c>
      <c r="D337" s="3"/>
      <c r="E337" s="3"/>
      <c r="F337" s="3">
        <v>700</v>
      </c>
      <c r="G337" s="3">
        <v>700</v>
      </c>
      <c r="H337" s="3"/>
      <c r="I337" s="3"/>
    </row>
    <row r="338" spans="1:9" x14ac:dyDescent="0.2">
      <c r="A338" s="3" t="s">
        <v>669</v>
      </c>
      <c r="B338" s="3"/>
      <c r="C338" s="3" t="s">
        <v>151</v>
      </c>
      <c r="D338" s="3"/>
      <c r="E338" s="3"/>
      <c r="F338" s="3">
        <v>700</v>
      </c>
      <c r="G338" s="3">
        <v>700</v>
      </c>
      <c r="H338" s="3"/>
      <c r="I338" s="3"/>
    </row>
    <row r="339" spans="1:9" x14ac:dyDescent="0.2">
      <c r="A339" s="3" t="s">
        <v>670</v>
      </c>
      <c r="B339" s="3"/>
      <c r="C339" s="3" t="s">
        <v>151</v>
      </c>
      <c r="D339" s="3"/>
      <c r="E339" s="3"/>
      <c r="F339" s="3">
        <v>800</v>
      </c>
      <c r="G339" s="3">
        <v>800</v>
      </c>
      <c r="H339" s="3"/>
      <c r="I339" s="3"/>
    </row>
    <row r="340" spans="1:9" x14ac:dyDescent="0.2">
      <c r="A340" s="3" t="s">
        <v>671</v>
      </c>
      <c r="B340" s="3"/>
      <c r="C340" s="3" t="s">
        <v>151</v>
      </c>
      <c r="D340" s="3"/>
      <c r="E340" s="3"/>
      <c r="F340" s="3">
        <v>700</v>
      </c>
      <c r="G340" s="3">
        <v>700</v>
      </c>
      <c r="H340" s="3"/>
      <c r="I340" s="3"/>
    </row>
    <row r="341" spans="1:9" x14ac:dyDescent="0.2">
      <c r="A341" s="3" t="s">
        <v>672</v>
      </c>
      <c r="B341" s="3"/>
      <c r="C341" s="3" t="s">
        <v>151</v>
      </c>
      <c r="D341" s="3"/>
      <c r="E341" s="3"/>
      <c r="F341" s="3">
        <v>700</v>
      </c>
      <c r="G341" s="3">
        <v>700</v>
      </c>
      <c r="H341" s="3"/>
      <c r="I341" s="3"/>
    </row>
    <row r="342" spans="1:9" x14ac:dyDescent="0.2">
      <c r="A342" s="3" t="s">
        <v>673</v>
      </c>
      <c r="B342" s="3"/>
      <c r="C342" s="3" t="s">
        <v>151</v>
      </c>
      <c r="D342" s="3"/>
      <c r="E342" s="3">
        <v>800</v>
      </c>
      <c r="F342" s="3">
        <v>800</v>
      </c>
      <c r="G342" s="3"/>
      <c r="H342" s="3"/>
      <c r="I342" s="3"/>
    </row>
    <row r="343" spans="1:9" x14ac:dyDescent="0.2">
      <c r="A343" s="3" t="s">
        <v>674</v>
      </c>
      <c r="B343" s="3"/>
      <c r="C343" s="3" t="s">
        <v>151</v>
      </c>
      <c r="D343" s="3"/>
      <c r="E343" s="4">
        <v>2248</v>
      </c>
      <c r="F343" s="4">
        <v>2248</v>
      </c>
      <c r="G343" s="3"/>
      <c r="H343" s="3"/>
      <c r="I343" s="3"/>
    </row>
    <row r="344" spans="1:9" x14ac:dyDescent="0.2">
      <c r="A344" s="3" t="s">
        <v>675</v>
      </c>
      <c r="B344" s="3"/>
      <c r="C344" s="3" t="s">
        <v>151</v>
      </c>
      <c r="D344" s="3"/>
      <c r="E344" s="3"/>
      <c r="F344" s="3">
        <v>814.83</v>
      </c>
      <c r="G344" s="3">
        <v>814.83</v>
      </c>
      <c r="H344" s="3"/>
      <c r="I344" s="3"/>
    </row>
    <row r="345" spans="1:9" x14ac:dyDescent="0.2">
      <c r="A345" s="3" t="s">
        <v>628</v>
      </c>
      <c r="B345" s="3" t="s">
        <v>629</v>
      </c>
      <c r="C345" s="3" t="s">
        <v>150</v>
      </c>
      <c r="D345" s="3"/>
      <c r="E345" s="3"/>
      <c r="F345" s="5">
        <v>365110.93</v>
      </c>
      <c r="G345" s="5">
        <v>365466.34</v>
      </c>
      <c r="H345" s="3"/>
      <c r="I345" s="3">
        <v>355.41</v>
      </c>
    </row>
    <row r="346" spans="1:9" x14ac:dyDescent="0.2">
      <c r="A346" s="3" t="s">
        <v>678</v>
      </c>
      <c r="B346" s="3" t="s">
        <v>679</v>
      </c>
      <c r="C346" s="3" t="s">
        <v>151</v>
      </c>
      <c r="D346" s="3"/>
      <c r="E346" s="3">
        <v>540</v>
      </c>
      <c r="F346" s="3"/>
      <c r="G346" s="3"/>
      <c r="H346" s="3"/>
      <c r="I346" s="3">
        <v>540</v>
      </c>
    </row>
    <row r="347" spans="1:9" x14ac:dyDescent="0.2">
      <c r="A347" s="3" t="s">
        <v>680</v>
      </c>
      <c r="B347" s="3"/>
      <c r="C347" s="3" t="s">
        <v>151</v>
      </c>
      <c r="D347" s="3"/>
      <c r="E347" s="3"/>
      <c r="F347" s="4">
        <v>32096</v>
      </c>
      <c r="G347" s="4">
        <v>32096</v>
      </c>
      <c r="H347" s="3"/>
      <c r="I347" s="3"/>
    </row>
    <row r="348" spans="1:9" x14ac:dyDescent="0.2">
      <c r="A348" s="3" t="s">
        <v>1445</v>
      </c>
      <c r="B348" s="3" t="s">
        <v>1446</v>
      </c>
      <c r="C348" s="3" t="s">
        <v>150</v>
      </c>
      <c r="D348" s="3"/>
      <c r="E348" s="3"/>
      <c r="F348" s="5">
        <v>354800.59</v>
      </c>
      <c r="G348" s="5">
        <v>344918.03</v>
      </c>
      <c r="H348" s="5">
        <v>9882.56</v>
      </c>
      <c r="I348" s="3"/>
    </row>
    <row r="349" spans="1:9" x14ac:dyDescent="0.2">
      <c r="A349" s="3" t="s">
        <v>683</v>
      </c>
      <c r="B349" s="3" t="s">
        <v>684</v>
      </c>
      <c r="C349" s="3" t="s">
        <v>151</v>
      </c>
      <c r="D349" s="4">
        <v>4740</v>
      </c>
      <c r="E349" s="3"/>
      <c r="F349" s="3"/>
      <c r="G349" s="3"/>
      <c r="H349" s="4">
        <v>4740</v>
      </c>
      <c r="I349" s="3"/>
    </row>
    <row r="350" spans="1:9" x14ac:dyDescent="0.2">
      <c r="A350" s="3" t="s">
        <v>685</v>
      </c>
      <c r="B350" s="3" t="s">
        <v>686</v>
      </c>
      <c r="C350" s="3" t="s">
        <v>151</v>
      </c>
      <c r="D350" s="3"/>
      <c r="E350" s="5">
        <v>10795.2</v>
      </c>
      <c r="F350" s="5">
        <v>74606.2</v>
      </c>
      <c r="G350" s="4">
        <v>64395</v>
      </c>
      <c r="H350" s="3"/>
      <c r="I350" s="3">
        <v>584</v>
      </c>
    </row>
    <row r="351" spans="1:9" x14ac:dyDescent="0.2">
      <c r="A351" s="3" t="s">
        <v>687</v>
      </c>
      <c r="B351" s="3" t="s">
        <v>688</v>
      </c>
      <c r="C351" s="3" t="s">
        <v>151</v>
      </c>
      <c r="D351" s="3"/>
      <c r="E351" s="5">
        <v>6638.8</v>
      </c>
      <c r="F351" s="4">
        <v>6300</v>
      </c>
      <c r="G351" s="4">
        <v>6300</v>
      </c>
      <c r="H351" s="3"/>
      <c r="I351" s="5">
        <v>6638.8</v>
      </c>
    </row>
    <row r="352" spans="1:9" x14ac:dyDescent="0.2">
      <c r="A352" s="3" t="s">
        <v>689</v>
      </c>
      <c r="B352" s="3" t="s">
        <v>689</v>
      </c>
      <c r="C352" s="3" t="s">
        <v>151</v>
      </c>
      <c r="D352" s="4">
        <v>1040</v>
      </c>
      <c r="E352" s="3"/>
      <c r="F352" s="3"/>
      <c r="G352" s="3"/>
      <c r="H352" s="4">
        <v>1040</v>
      </c>
      <c r="I352" s="3"/>
    </row>
    <row r="353" spans="1:9" x14ac:dyDescent="0.2">
      <c r="A353" s="3" t="s">
        <v>1045</v>
      </c>
      <c r="B353" s="3" t="s">
        <v>1046</v>
      </c>
      <c r="C353" s="3" t="s">
        <v>150</v>
      </c>
      <c r="D353" s="3"/>
      <c r="E353" s="4">
        <v>592000</v>
      </c>
      <c r="F353" s="4">
        <v>350000</v>
      </c>
      <c r="G353" s="3"/>
      <c r="H353" s="3"/>
      <c r="I353" s="4">
        <v>242000</v>
      </c>
    </row>
    <row r="354" spans="1:9" x14ac:dyDescent="0.2">
      <c r="A354" s="3" t="s">
        <v>692</v>
      </c>
      <c r="B354" s="3" t="s">
        <v>693</v>
      </c>
      <c r="C354" s="3" t="s">
        <v>151</v>
      </c>
      <c r="D354" s="3"/>
      <c r="E354" s="3"/>
      <c r="F354" s="4">
        <v>300000</v>
      </c>
      <c r="G354" s="4">
        <v>480000</v>
      </c>
      <c r="H354" s="3"/>
      <c r="I354" s="4">
        <v>180000</v>
      </c>
    </row>
    <row r="355" spans="1:9" x14ac:dyDescent="0.2">
      <c r="A355" s="3" t="s">
        <v>694</v>
      </c>
      <c r="B355" s="3" t="s">
        <v>695</v>
      </c>
      <c r="C355" s="3" t="s">
        <v>151</v>
      </c>
      <c r="D355" s="3"/>
      <c r="E355" s="3"/>
      <c r="F355" s="4">
        <v>4000000</v>
      </c>
      <c r="G355" s="4">
        <v>4000000</v>
      </c>
      <c r="H355" s="3"/>
      <c r="I355" s="3"/>
    </row>
    <row r="356" spans="1:9" x14ac:dyDescent="0.2">
      <c r="A356" s="3" t="s">
        <v>1334</v>
      </c>
      <c r="B356" s="3" t="s">
        <v>1335</v>
      </c>
      <c r="C356" s="3" t="s">
        <v>150</v>
      </c>
      <c r="D356" s="3"/>
      <c r="E356" s="3"/>
      <c r="F356" s="4">
        <v>333600</v>
      </c>
      <c r="G356" s="4">
        <v>955200</v>
      </c>
      <c r="H356" s="3"/>
      <c r="I356" s="4">
        <v>621600</v>
      </c>
    </row>
    <row r="357" spans="1:9" x14ac:dyDescent="0.2">
      <c r="A357" s="3" t="s">
        <v>696</v>
      </c>
      <c r="B357" s="3" t="s">
        <v>310</v>
      </c>
      <c r="C357" s="3" t="s">
        <v>151</v>
      </c>
      <c r="D357" s="3"/>
      <c r="E357" s="3"/>
      <c r="F357" s="5">
        <v>1529809.5</v>
      </c>
      <c r="G357" s="5">
        <v>6119237.9800000004</v>
      </c>
      <c r="H357" s="3"/>
      <c r="I357" s="5">
        <v>4589428.4800000004</v>
      </c>
    </row>
    <row r="358" spans="1:9" x14ac:dyDescent="0.2">
      <c r="A358" s="3" t="s">
        <v>697</v>
      </c>
      <c r="B358" s="3" t="s">
        <v>698</v>
      </c>
      <c r="C358" s="3" t="s">
        <v>151</v>
      </c>
      <c r="D358" s="3"/>
      <c r="E358" s="5">
        <v>409278.93</v>
      </c>
      <c r="F358" s="5">
        <v>1427977.46</v>
      </c>
      <c r="G358" s="5">
        <v>1018739.61</v>
      </c>
      <c r="H358" s="3"/>
      <c r="I358" s="3">
        <v>41.08</v>
      </c>
    </row>
    <row r="359" spans="1:9" x14ac:dyDescent="0.2">
      <c r="A359" s="3" t="s">
        <v>83</v>
      </c>
      <c r="B359" s="3" t="s">
        <v>84</v>
      </c>
      <c r="C359" s="3" t="s">
        <v>150</v>
      </c>
      <c r="D359" s="3"/>
      <c r="E359" s="3">
        <v>55.09</v>
      </c>
      <c r="F359" s="5">
        <v>323066.98</v>
      </c>
      <c r="G359" s="5">
        <v>323066.98</v>
      </c>
      <c r="H359" s="3"/>
      <c r="I359" s="3">
        <v>55.09</v>
      </c>
    </row>
    <row r="360" spans="1:9" x14ac:dyDescent="0.2">
      <c r="A360" s="3" t="s">
        <v>471</v>
      </c>
      <c r="B360" s="3" t="s">
        <v>471</v>
      </c>
      <c r="C360" s="3" t="s">
        <v>151</v>
      </c>
      <c r="D360" s="3"/>
      <c r="E360" s="3"/>
      <c r="F360" s="5">
        <v>88513.3</v>
      </c>
      <c r="G360" s="5">
        <v>177026.6</v>
      </c>
      <c r="H360" s="3"/>
      <c r="I360" s="5">
        <v>88513.3</v>
      </c>
    </row>
    <row r="361" spans="1:9" x14ac:dyDescent="0.2">
      <c r="A361" s="3" t="s">
        <v>33</v>
      </c>
      <c r="B361" s="3" t="s">
        <v>34</v>
      </c>
      <c r="C361" s="3" t="s">
        <v>150</v>
      </c>
      <c r="D361" s="3"/>
      <c r="E361" s="5">
        <v>27837.13</v>
      </c>
      <c r="F361" s="5">
        <v>313097.03000000003</v>
      </c>
      <c r="G361" s="5">
        <v>286916.65000000002</v>
      </c>
      <c r="H361" s="3"/>
      <c r="I361" s="5">
        <v>1656.75</v>
      </c>
    </row>
    <row r="362" spans="1:9" x14ac:dyDescent="0.2">
      <c r="A362" s="3" t="s">
        <v>701</v>
      </c>
      <c r="B362" s="3" t="s">
        <v>702</v>
      </c>
      <c r="C362" s="3" t="s">
        <v>151</v>
      </c>
      <c r="D362" s="3"/>
      <c r="E362" s="3"/>
      <c r="F362" s="4">
        <v>4200</v>
      </c>
      <c r="G362" s="4">
        <v>4200</v>
      </c>
      <c r="H362" s="3"/>
      <c r="I362" s="3"/>
    </row>
    <row r="363" spans="1:9" x14ac:dyDescent="0.2">
      <c r="A363" s="3" t="s">
        <v>703</v>
      </c>
      <c r="B363" s="3" t="s">
        <v>704</v>
      </c>
      <c r="C363" s="3" t="s">
        <v>151</v>
      </c>
      <c r="D363" s="3"/>
      <c r="E363" s="5">
        <v>23369.89</v>
      </c>
      <c r="F363" s="3"/>
      <c r="G363" s="3"/>
      <c r="H363" s="3"/>
      <c r="I363" s="5">
        <v>23369.89</v>
      </c>
    </row>
    <row r="364" spans="1:9" x14ac:dyDescent="0.2">
      <c r="A364" s="3" t="s">
        <v>127</v>
      </c>
      <c r="B364" s="3" t="s">
        <v>128</v>
      </c>
      <c r="C364" s="3" t="s">
        <v>150</v>
      </c>
      <c r="D364" s="3"/>
      <c r="E364" s="3"/>
      <c r="F364" s="5">
        <v>276012.75</v>
      </c>
      <c r="G364" s="5">
        <v>260176.75</v>
      </c>
      <c r="H364" s="4">
        <v>15836</v>
      </c>
      <c r="I364" s="3"/>
    </row>
    <row r="365" spans="1:9" x14ac:dyDescent="0.2">
      <c r="A365" s="3" t="s">
        <v>707</v>
      </c>
      <c r="B365" s="3" t="s">
        <v>708</v>
      </c>
      <c r="C365" s="3" t="s">
        <v>151</v>
      </c>
      <c r="D365" s="3"/>
      <c r="E365" s="4">
        <v>7361000</v>
      </c>
      <c r="F365" s="3"/>
      <c r="G365" s="3"/>
      <c r="H365" s="3"/>
      <c r="I365" s="4">
        <v>7361000</v>
      </c>
    </row>
    <row r="366" spans="1:9" x14ac:dyDescent="0.2">
      <c r="A366" s="3" t="s">
        <v>709</v>
      </c>
      <c r="B366" s="3" t="s">
        <v>710</v>
      </c>
      <c r="C366" s="3" t="s">
        <v>151</v>
      </c>
      <c r="D366" s="3"/>
      <c r="E366" s="5">
        <v>10261848.199999999</v>
      </c>
      <c r="F366" s="3"/>
      <c r="G366" s="3"/>
      <c r="H366" s="3"/>
      <c r="I366" s="5">
        <v>10261848.199999999</v>
      </c>
    </row>
    <row r="367" spans="1:9" x14ac:dyDescent="0.2">
      <c r="A367" s="3" t="s">
        <v>1391</v>
      </c>
      <c r="B367" s="3" t="s">
        <v>1392</v>
      </c>
      <c r="C367" s="3" t="s">
        <v>150</v>
      </c>
      <c r="D367" s="3"/>
      <c r="E367" s="3"/>
      <c r="F367" s="4">
        <v>271400</v>
      </c>
      <c r="G367" s="4">
        <v>1357000</v>
      </c>
      <c r="H367" s="3"/>
      <c r="I367" s="4">
        <v>1085600</v>
      </c>
    </row>
    <row r="368" spans="1:9" x14ac:dyDescent="0.2">
      <c r="A368" s="3" t="s">
        <v>713</v>
      </c>
      <c r="B368" s="3" t="s">
        <v>714</v>
      </c>
      <c r="C368" s="3" t="s">
        <v>151</v>
      </c>
      <c r="D368" s="3"/>
      <c r="E368" s="5">
        <v>19302.64</v>
      </c>
      <c r="F368" s="5">
        <v>483985.46</v>
      </c>
      <c r="G368" s="5">
        <v>468617.9</v>
      </c>
      <c r="H368" s="3"/>
      <c r="I368" s="5">
        <v>3935.08</v>
      </c>
    </row>
    <row r="369" spans="1:9" x14ac:dyDescent="0.2">
      <c r="A369" s="3" t="s">
        <v>467</v>
      </c>
      <c r="B369" s="3" t="s">
        <v>468</v>
      </c>
      <c r="C369" s="3" t="s">
        <v>150</v>
      </c>
      <c r="D369" s="3"/>
      <c r="E369" s="3"/>
      <c r="F369" s="5">
        <v>262395.01</v>
      </c>
      <c r="G369" s="5">
        <v>1268862.26</v>
      </c>
      <c r="H369" s="3"/>
      <c r="I369" s="5">
        <v>1006467.25</v>
      </c>
    </row>
    <row r="370" spans="1:9" x14ac:dyDescent="0.2">
      <c r="A370" s="3" t="s">
        <v>717</v>
      </c>
      <c r="B370" s="3" t="s">
        <v>718</v>
      </c>
      <c r="C370" s="3" t="s">
        <v>151</v>
      </c>
      <c r="D370" s="3"/>
      <c r="E370" s="5">
        <v>382784.55</v>
      </c>
      <c r="F370" s="3"/>
      <c r="G370" s="3"/>
      <c r="H370" s="3"/>
      <c r="I370" s="5">
        <v>382784.55</v>
      </c>
    </row>
    <row r="371" spans="1:9" x14ac:dyDescent="0.2">
      <c r="A371" s="3" t="s">
        <v>1400</v>
      </c>
      <c r="B371" s="3" t="s">
        <v>1401</v>
      </c>
      <c r="C371" s="3" t="s">
        <v>150</v>
      </c>
      <c r="D371" s="3"/>
      <c r="E371" s="3"/>
      <c r="F371" s="5">
        <v>235887.1</v>
      </c>
      <c r="G371" s="5">
        <v>385890.33</v>
      </c>
      <c r="H371" s="3"/>
      <c r="I371" s="5">
        <v>150003.23000000001</v>
      </c>
    </row>
    <row r="372" spans="1:9" x14ac:dyDescent="0.2">
      <c r="A372" s="3">
        <v>7573</v>
      </c>
      <c r="B372" s="3" t="s">
        <v>721</v>
      </c>
      <c r="C372" s="3" t="s">
        <v>151</v>
      </c>
      <c r="D372" s="3"/>
      <c r="E372" s="5">
        <v>8556.18</v>
      </c>
      <c r="F372" s="3"/>
      <c r="G372" s="5">
        <v>-8556.18</v>
      </c>
      <c r="H372" s="3"/>
      <c r="I372" s="3"/>
    </row>
    <row r="373" spans="1:9" x14ac:dyDescent="0.2">
      <c r="A373" s="3" t="s">
        <v>722</v>
      </c>
      <c r="B373" s="3" t="s">
        <v>722</v>
      </c>
      <c r="C373" s="3" t="s">
        <v>151</v>
      </c>
      <c r="D373" s="3"/>
      <c r="E373" s="3"/>
      <c r="F373" s="5">
        <v>17599.41</v>
      </c>
      <c r="G373" s="5">
        <v>23808.57</v>
      </c>
      <c r="H373" s="3"/>
      <c r="I373" s="5">
        <v>6209.16</v>
      </c>
    </row>
    <row r="374" spans="1:9" x14ac:dyDescent="0.2">
      <c r="A374" s="3" t="s">
        <v>79</v>
      </c>
      <c r="B374" s="3" t="s">
        <v>80</v>
      </c>
      <c r="C374" s="3" t="s">
        <v>150</v>
      </c>
      <c r="D374" s="3"/>
      <c r="E374" s="3"/>
      <c r="F374" s="5">
        <v>233984.58</v>
      </c>
      <c r="G374" s="5">
        <v>233984.59</v>
      </c>
      <c r="H374" s="3"/>
      <c r="I374" s="3">
        <v>0.01</v>
      </c>
    </row>
    <row r="375" spans="1:9" x14ac:dyDescent="0.2">
      <c r="A375" s="3" t="s">
        <v>725</v>
      </c>
      <c r="B375" s="3" t="s">
        <v>726</v>
      </c>
      <c r="C375" s="3" t="s">
        <v>151</v>
      </c>
      <c r="D375" s="3"/>
      <c r="E375" s="4">
        <v>1800000</v>
      </c>
      <c r="F375" s="3"/>
      <c r="G375" s="3"/>
      <c r="H375" s="3"/>
      <c r="I375" s="4">
        <v>1800000</v>
      </c>
    </row>
    <row r="376" spans="1:9" x14ac:dyDescent="0.2">
      <c r="A376" s="3" t="s">
        <v>67</v>
      </c>
      <c r="B376" s="3" t="s">
        <v>68</v>
      </c>
      <c r="C376" s="3" t="s">
        <v>150</v>
      </c>
      <c r="D376" s="3"/>
      <c r="E376" s="4">
        <v>300000</v>
      </c>
      <c r="F376" s="4">
        <v>228500</v>
      </c>
      <c r="G376" s="4">
        <v>728500</v>
      </c>
      <c r="H376" s="3"/>
      <c r="I376" s="4">
        <v>800000</v>
      </c>
    </row>
    <row r="377" spans="1:9" x14ac:dyDescent="0.2">
      <c r="A377" s="3">
        <v>5077</v>
      </c>
      <c r="B377" s="3"/>
      <c r="C377" s="3" t="s">
        <v>151</v>
      </c>
      <c r="D377" s="3"/>
      <c r="E377" s="5">
        <v>7872.01</v>
      </c>
      <c r="F377" s="3"/>
      <c r="G377" s="3"/>
      <c r="H377" s="3"/>
      <c r="I377" s="5">
        <v>7872.01</v>
      </c>
    </row>
    <row r="378" spans="1:9" x14ac:dyDescent="0.2">
      <c r="A378" s="3" t="s">
        <v>61</v>
      </c>
      <c r="B378" s="3" t="s">
        <v>62</v>
      </c>
      <c r="C378" s="3" t="s">
        <v>150</v>
      </c>
      <c r="D378" s="3"/>
      <c r="E378" s="3"/>
      <c r="F378" s="5">
        <v>193970.9</v>
      </c>
      <c r="G378" s="5">
        <v>174759.79</v>
      </c>
      <c r="H378" s="5">
        <v>19211.11</v>
      </c>
      <c r="I378" s="3"/>
    </row>
    <row r="379" spans="1:9" x14ac:dyDescent="0.2">
      <c r="A379" s="3" t="s">
        <v>729</v>
      </c>
      <c r="B379" s="3" t="s">
        <v>730</v>
      </c>
      <c r="C379" s="3" t="s">
        <v>151</v>
      </c>
      <c r="D379" s="3"/>
      <c r="E379" s="5">
        <v>3237055.48</v>
      </c>
      <c r="F379" s="5">
        <v>4787643.2699999996</v>
      </c>
      <c r="G379" s="5">
        <v>2937643.28</v>
      </c>
      <c r="H379" s="3"/>
      <c r="I379" s="5">
        <v>1387055.49</v>
      </c>
    </row>
    <row r="380" spans="1:9" x14ac:dyDescent="0.2">
      <c r="A380" s="3" t="s">
        <v>1367</v>
      </c>
      <c r="B380" s="3" t="s">
        <v>1368</v>
      </c>
      <c r="C380" s="3" t="s">
        <v>150</v>
      </c>
      <c r="D380" s="3"/>
      <c r="E380" s="3"/>
      <c r="F380" s="4">
        <v>184410</v>
      </c>
      <c r="G380" s="4">
        <v>120410</v>
      </c>
      <c r="H380" s="4">
        <v>64000</v>
      </c>
      <c r="I380" s="3"/>
    </row>
    <row r="381" spans="1:9" x14ac:dyDescent="0.2">
      <c r="A381" s="3" t="s">
        <v>733</v>
      </c>
      <c r="B381" s="3" t="s">
        <v>734</v>
      </c>
      <c r="C381" s="3" t="s">
        <v>151</v>
      </c>
      <c r="D381" s="3"/>
      <c r="E381" s="3">
        <v>456.48</v>
      </c>
      <c r="F381" s="3"/>
      <c r="G381" s="3"/>
      <c r="H381" s="3"/>
      <c r="I381" s="3">
        <v>456.48</v>
      </c>
    </row>
    <row r="382" spans="1:9" x14ac:dyDescent="0.2">
      <c r="A382" s="3" t="s">
        <v>834</v>
      </c>
      <c r="B382" s="3" t="s">
        <v>835</v>
      </c>
      <c r="C382" s="3" t="s">
        <v>150</v>
      </c>
      <c r="D382" s="3"/>
      <c r="E382" s="5">
        <v>85303.81</v>
      </c>
      <c r="F382" s="5">
        <v>178790.59</v>
      </c>
      <c r="G382" s="5">
        <v>704874.01</v>
      </c>
      <c r="H382" s="3"/>
      <c r="I382" s="5">
        <v>611387.23</v>
      </c>
    </row>
    <row r="383" spans="1:9" x14ac:dyDescent="0.2">
      <c r="A383" s="6">
        <v>42796</v>
      </c>
      <c r="B383" s="3" t="s">
        <v>737</v>
      </c>
      <c r="C383" s="3" t="s">
        <v>151</v>
      </c>
      <c r="D383" s="3"/>
      <c r="E383" s="3"/>
      <c r="F383" s="5">
        <v>47455911.140000001</v>
      </c>
      <c r="G383" s="3"/>
      <c r="H383" s="5">
        <v>47455911.140000001</v>
      </c>
      <c r="I383" s="3"/>
    </row>
    <row r="384" spans="1:9" x14ac:dyDescent="0.2">
      <c r="A384" s="3" t="s">
        <v>1406</v>
      </c>
      <c r="B384" s="3" t="s">
        <v>1407</v>
      </c>
      <c r="C384" s="3" t="s">
        <v>150</v>
      </c>
      <c r="D384" s="3"/>
      <c r="E384" s="3"/>
      <c r="F384" s="5">
        <v>165748.4</v>
      </c>
      <c r="G384" s="3"/>
      <c r="H384" s="5">
        <v>165748.4</v>
      </c>
      <c r="I384" s="3"/>
    </row>
    <row r="385" spans="1:9" x14ac:dyDescent="0.2">
      <c r="A385" s="3" t="s">
        <v>738</v>
      </c>
      <c r="B385" s="3" t="s">
        <v>46</v>
      </c>
      <c r="C385" s="3" t="s">
        <v>151</v>
      </c>
      <c r="D385" s="3"/>
      <c r="E385" s="3"/>
      <c r="F385" s="4">
        <v>32345</v>
      </c>
      <c r="G385" s="4">
        <v>32345</v>
      </c>
      <c r="H385" s="3"/>
      <c r="I385" s="3"/>
    </row>
    <row r="386" spans="1:9" x14ac:dyDescent="0.2">
      <c r="A386" s="3" t="s">
        <v>739</v>
      </c>
      <c r="B386" s="3"/>
      <c r="C386" s="3" t="s">
        <v>151</v>
      </c>
      <c r="D386" s="3"/>
      <c r="E386" s="3"/>
      <c r="F386" s="4">
        <v>22704</v>
      </c>
      <c r="G386" s="4">
        <v>22704</v>
      </c>
      <c r="H386" s="3"/>
      <c r="I386" s="3"/>
    </row>
    <row r="387" spans="1:9" x14ac:dyDescent="0.2">
      <c r="A387" s="3">
        <v>19569</v>
      </c>
      <c r="B387" s="3" t="s">
        <v>46</v>
      </c>
      <c r="C387" s="3" t="s">
        <v>151</v>
      </c>
      <c r="D387" s="3"/>
      <c r="E387" s="3"/>
      <c r="F387" s="3">
        <v>614</v>
      </c>
      <c r="G387" s="3">
        <v>614</v>
      </c>
      <c r="H387" s="3"/>
      <c r="I387" s="3"/>
    </row>
    <row r="388" spans="1:9" x14ac:dyDescent="0.2">
      <c r="A388" s="3" t="s">
        <v>722</v>
      </c>
      <c r="B388" s="3" t="s">
        <v>740</v>
      </c>
      <c r="C388" s="3" t="s">
        <v>151</v>
      </c>
      <c r="D388" s="3"/>
      <c r="E388" s="3"/>
      <c r="F388" s="4">
        <v>1017053</v>
      </c>
      <c r="G388" s="4">
        <v>1017053</v>
      </c>
      <c r="H388" s="3"/>
      <c r="I388" s="3"/>
    </row>
    <row r="389" spans="1:9" x14ac:dyDescent="0.2">
      <c r="A389" s="3" t="s">
        <v>741</v>
      </c>
      <c r="B389" s="3" t="s">
        <v>742</v>
      </c>
      <c r="C389" s="3" t="s">
        <v>151</v>
      </c>
      <c r="D389" s="3"/>
      <c r="E389" s="3"/>
      <c r="F389" s="4">
        <v>350329</v>
      </c>
      <c r="G389" s="4">
        <v>350329</v>
      </c>
      <c r="H389" s="3"/>
      <c r="I389" s="3"/>
    </row>
    <row r="390" spans="1:9" x14ac:dyDescent="0.2">
      <c r="A390" s="3" t="s">
        <v>743</v>
      </c>
      <c r="B390" s="3"/>
      <c r="C390" s="3" t="s">
        <v>151</v>
      </c>
      <c r="D390" s="3"/>
      <c r="E390" s="3"/>
      <c r="F390" s="4">
        <v>2802</v>
      </c>
      <c r="G390" s="4">
        <v>2802</v>
      </c>
      <c r="H390" s="3"/>
      <c r="I390" s="3"/>
    </row>
    <row r="391" spans="1:9" x14ac:dyDescent="0.2">
      <c r="A391" s="3" t="s">
        <v>744</v>
      </c>
      <c r="B391" s="3"/>
      <c r="C391" s="3" t="s">
        <v>151</v>
      </c>
      <c r="D391" s="3"/>
      <c r="E391" s="3"/>
      <c r="F391" s="3">
        <v>310</v>
      </c>
      <c r="G391" s="3">
        <v>310</v>
      </c>
      <c r="H391" s="3"/>
      <c r="I391" s="3"/>
    </row>
    <row r="392" spans="1:9" x14ac:dyDescent="0.2">
      <c r="A392" s="3" t="s">
        <v>745</v>
      </c>
      <c r="B392" s="3"/>
      <c r="C392" s="3" t="s">
        <v>151</v>
      </c>
      <c r="D392" s="3"/>
      <c r="E392" s="3"/>
      <c r="F392" s="4">
        <v>11424</v>
      </c>
      <c r="G392" s="4">
        <v>11424</v>
      </c>
      <c r="H392" s="3"/>
      <c r="I392" s="3"/>
    </row>
    <row r="393" spans="1:9" x14ac:dyDescent="0.2">
      <c r="A393" s="3" t="s">
        <v>746</v>
      </c>
      <c r="B393" s="3"/>
      <c r="C393" s="3" t="s">
        <v>151</v>
      </c>
      <c r="D393" s="3"/>
      <c r="E393" s="3"/>
      <c r="F393" s="3">
        <v>772</v>
      </c>
      <c r="G393" s="3">
        <v>772</v>
      </c>
      <c r="H393" s="3"/>
      <c r="I393" s="3"/>
    </row>
    <row r="394" spans="1:9" x14ac:dyDescent="0.2">
      <c r="A394" s="3" t="s">
        <v>747</v>
      </c>
      <c r="B394" s="3"/>
      <c r="C394" s="3" t="s">
        <v>151</v>
      </c>
      <c r="D394" s="3"/>
      <c r="E394" s="3"/>
      <c r="F394" s="4">
        <v>1393</v>
      </c>
      <c r="G394" s="4">
        <v>1393</v>
      </c>
      <c r="H394" s="3"/>
      <c r="I394" s="3"/>
    </row>
    <row r="395" spans="1:9" x14ac:dyDescent="0.2">
      <c r="A395" s="3" t="s">
        <v>748</v>
      </c>
      <c r="B395" s="3"/>
      <c r="C395" s="3" t="s">
        <v>151</v>
      </c>
      <c r="D395" s="3"/>
      <c r="E395" s="3"/>
      <c r="F395" s="4">
        <v>1403</v>
      </c>
      <c r="G395" s="3"/>
      <c r="H395" s="4">
        <v>1403</v>
      </c>
      <c r="I395" s="3"/>
    </row>
    <row r="396" spans="1:9" x14ac:dyDescent="0.2">
      <c r="A396" s="3" t="s">
        <v>749</v>
      </c>
      <c r="B396" s="3"/>
      <c r="C396" s="3" t="s">
        <v>151</v>
      </c>
      <c r="D396" s="3"/>
      <c r="E396" s="3"/>
      <c r="F396" s="4">
        <v>6660</v>
      </c>
      <c r="G396" s="4">
        <v>6660</v>
      </c>
      <c r="H396" s="3"/>
      <c r="I396" s="3"/>
    </row>
    <row r="397" spans="1:9" x14ac:dyDescent="0.2">
      <c r="A397" s="3" t="s">
        <v>94</v>
      </c>
      <c r="B397" s="3" t="s">
        <v>95</v>
      </c>
      <c r="C397" s="3" t="s">
        <v>150</v>
      </c>
      <c r="D397" s="3"/>
      <c r="E397" s="3"/>
      <c r="F397" s="4">
        <v>162250</v>
      </c>
      <c r="G397" s="4">
        <v>324500</v>
      </c>
      <c r="H397" s="3"/>
      <c r="I397" s="4">
        <v>162250</v>
      </c>
    </row>
    <row r="398" spans="1:9" x14ac:dyDescent="0.2">
      <c r="A398" s="3">
        <v>729</v>
      </c>
      <c r="B398" s="3" t="s">
        <v>752</v>
      </c>
      <c r="C398" s="3" t="s">
        <v>151</v>
      </c>
      <c r="D398" s="3"/>
      <c r="E398" s="4">
        <v>5405</v>
      </c>
      <c r="F398" s="3"/>
      <c r="G398" s="3"/>
      <c r="H398" s="3"/>
      <c r="I398" s="4">
        <v>5405</v>
      </c>
    </row>
    <row r="399" spans="1:9" x14ac:dyDescent="0.2">
      <c r="A399" s="3" t="s">
        <v>131</v>
      </c>
      <c r="B399" s="3" t="s">
        <v>132</v>
      </c>
      <c r="C399" s="3" t="s">
        <v>150</v>
      </c>
      <c r="D399" s="3"/>
      <c r="E399" s="3"/>
      <c r="F399" s="4">
        <v>152337</v>
      </c>
      <c r="G399" s="5">
        <v>170053.5</v>
      </c>
      <c r="H399" s="3"/>
      <c r="I399" s="5">
        <v>17716.5</v>
      </c>
    </row>
    <row r="400" spans="1:9" x14ac:dyDescent="0.2">
      <c r="A400" s="3" t="s">
        <v>755</v>
      </c>
      <c r="B400" s="3"/>
      <c r="C400" s="3" t="s">
        <v>151</v>
      </c>
      <c r="D400" s="3"/>
      <c r="E400" s="5">
        <v>75101.100000000006</v>
      </c>
      <c r="F400" s="3"/>
      <c r="G400" s="3"/>
      <c r="H400" s="3"/>
      <c r="I400" s="5">
        <v>75101.100000000006</v>
      </c>
    </row>
    <row r="401" spans="1:9" x14ac:dyDescent="0.2">
      <c r="A401" s="3" t="s">
        <v>1342</v>
      </c>
      <c r="B401" s="3" t="s">
        <v>1343</v>
      </c>
      <c r="C401" s="3" t="s">
        <v>150</v>
      </c>
      <c r="D401" s="3"/>
      <c r="E401" s="3"/>
      <c r="F401" s="4">
        <v>147028</v>
      </c>
      <c r="G401" s="3"/>
      <c r="H401" s="4">
        <v>147028</v>
      </c>
      <c r="I401" s="3"/>
    </row>
    <row r="402" spans="1:9" x14ac:dyDescent="0.2">
      <c r="A402" s="3" t="s">
        <v>758</v>
      </c>
      <c r="B402" s="3" t="s">
        <v>759</v>
      </c>
      <c r="C402" s="3" t="s">
        <v>151</v>
      </c>
      <c r="D402" s="3"/>
      <c r="E402" s="3">
        <v>2.95</v>
      </c>
      <c r="F402" s="3"/>
      <c r="G402" s="3"/>
      <c r="H402" s="3"/>
      <c r="I402" s="3">
        <v>2.95</v>
      </c>
    </row>
    <row r="403" spans="1:9" x14ac:dyDescent="0.2">
      <c r="A403" s="3" t="s">
        <v>73</v>
      </c>
      <c r="B403" s="3" t="s">
        <v>74</v>
      </c>
      <c r="C403" s="3" t="s">
        <v>150</v>
      </c>
      <c r="D403" s="3"/>
      <c r="E403" s="4">
        <v>26393</v>
      </c>
      <c r="F403" s="5">
        <v>142409.20000000001</v>
      </c>
      <c r="G403" s="5">
        <v>157590.20000000001</v>
      </c>
      <c r="H403" s="3"/>
      <c r="I403" s="4">
        <v>41574</v>
      </c>
    </row>
    <row r="404" spans="1:9" x14ac:dyDescent="0.2">
      <c r="A404" s="3" t="s">
        <v>471</v>
      </c>
      <c r="B404" s="3" t="s">
        <v>471</v>
      </c>
      <c r="C404" s="3" t="s">
        <v>151</v>
      </c>
      <c r="D404" s="3"/>
      <c r="E404" s="3"/>
      <c r="F404" s="5">
        <v>43962.43</v>
      </c>
      <c r="G404" s="5">
        <v>43962.43</v>
      </c>
      <c r="H404" s="3"/>
      <c r="I404" s="3"/>
    </row>
    <row r="405" spans="1:9" x14ac:dyDescent="0.2">
      <c r="A405" s="3" t="s">
        <v>762</v>
      </c>
      <c r="B405" s="3" t="s">
        <v>763</v>
      </c>
      <c r="C405" s="3" t="s">
        <v>151</v>
      </c>
      <c r="D405" s="3"/>
      <c r="E405" s="3">
        <v>0.01</v>
      </c>
      <c r="F405" s="5">
        <v>10048.049999999999</v>
      </c>
      <c r="G405" s="5">
        <v>10048.049999999999</v>
      </c>
      <c r="H405" s="3"/>
      <c r="I405" s="3">
        <v>0.01</v>
      </c>
    </row>
    <row r="406" spans="1:9" x14ac:dyDescent="0.2">
      <c r="A406" s="3" t="s">
        <v>764</v>
      </c>
      <c r="B406" s="3" t="s">
        <v>765</v>
      </c>
      <c r="C406" s="3" t="s">
        <v>151</v>
      </c>
      <c r="D406" s="3"/>
      <c r="E406" s="3">
        <v>0.01</v>
      </c>
      <c r="F406" s="3"/>
      <c r="G406" s="3"/>
      <c r="H406" s="3"/>
      <c r="I406" s="3">
        <v>0.01</v>
      </c>
    </row>
    <row r="407" spans="1:9" x14ac:dyDescent="0.2">
      <c r="A407" s="3" t="s">
        <v>594</v>
      </c>
      <c r="B407" s="3" t="s">
        <v>595</v>
      </c>
      <c r="C407" s="3" t="s">
        <v>150</v>
      </c>
      <c r="D407" s="3"/>
      <c r="E407" s="3"/>
      <c r="F407" s="5">
        <v>113459.78</v>
      </c>
      <c r="G407" s="5">
        <v>82160.97</v>
      </c>
      <c r="H407" s="5">
        <v>31298.81</v>
      </c>
      <c r="I407" s="3"/>
    </row>
    <row r="408" spans="1:9" x14ac:dyDescent="0.2">
      <c r="A408" s="3" t="s">
        <v>471</v>
      </c>
      <c r="B408" s="3" t="s">
        <v>471</v>
      </c>
      <c r="C408" s="3" t="s">
        <v>151</v>
      </c>
      <c r="D408" s="3"/>
      <c r="E408" s="3">
        <v>0.01</v>
      </c>
      <c r="F408" s="5">
        <v>1752.01</v>
      </c>
      <c r="G408" s="5">
        <v>1752.01</v>
      </c>
      <c r="H408" s="3"/>
      <c r="I408" s="3">
        <v>0.01</v>
      </c>
    </row>
    <row r="409" spans="1:9" x14ac:dyDescent="0.2">
      <c r="A409" s="3" t="s">
        <v>766</v>
      </c>
      <c r="B409" s="3" t="s">
        <v>766</v>
      </c>
      <c r="C409" s="3" t="s">
        <v>151</v>
      </c>
      <c r="D409" s="3"/>
      <c r="E409" s="3"/>
      <c r="F409" s="5">
        <v>44450.07</v>
      </c>
      <c r="G409" s="5">
        <v>44450.07</v>
      </c>
      <c r="H409" s="3"/>
      <c r="I409" s="3"/>
    </row>
    <row r="410" spans="1:9" x14ac:dyDescent="0.2">
      <c r="A410" s="3" t="s">
        <v>767</v>
      </c>
      <c r="B410" s="3"/>
      <c r="C410" s="3" t="s">
        <v>151</v>
      </c>
      <c r="D410" s="3"/>
      <c r="E410" s="3"/>
      <c r="F410" s="4">
        <v>21400</v>
      </c>
      <c r="G410" s="4">
        <v>21400</v>
      </c>
      <c r="H410" s="3"/>
      <c r="I410" s="3"/>
    </row>
    <row r="411" spans="1:9" x14ac:dyDescent="0.2">
      <c r="A411" s="3" t="s">
        <v>768</v>
      </c>
      <c r="B411" s="3"/>
      <c r="C411" s="3" t="s">
        <v>151</v>
      </c>
      <c r="D411" s="3"/>
      <c r="E411" s="3"/>
      <c r="F411" s="4">
        <v>140929</v>
      </c>
      <c r="G411" s="4">
        <v>140929</v>
      </c>
      <c r="H411" s="3"/>
      <c r="I411" s="3"/>
    </row>
    <row r="412" spans="1:9" x14ac:dyDescent="0.2">
      <c r="A412" s="3" t="s">
        <v>769</v>
      </c>
      <c r="B412" s="3"/>
      <c r="C412" s="3" t="s">
        <v>151</v>
      </c>
      <c r="D412" s="3"/>
      <c r="E412" s="3"/>
      <c r="F412" s="5">
        <v>32772.43</v>
      </c>
      <c r="G412" s="5">
        <v>32772.43</v>
      </c>
      <c r="H412" s="3"/>
      <c r="I412" s="3"/>
    </row>
    <row r="413" spans="1:9" x14ac:dyDescent="0.2">
      <c r="A413" s="3" t="s">
        <v>770</v>
      </c>
      <c r="B413" s="3"/>
      <c r="C413" s="3" t="s">
        <v>151</v>
      </c>
      <c r="D413" s="3"/>
      <c r="E413" s="3"/>
      <c r="F413" s="4">
        <v>75228</v>
      </c>
      <c r="G413" s="4">
        <v>75228</v>
      </c>
      <c r="H413" s="3"/>
      <c r="I413" s="3"/>
    </row>
    <row r="414" spans="1:9" x14ac:dyDescent="0.2">
      <c r="A414" s="3" t="s">
        <v>771</v>
      </c>
      <c r="B414" s="3"/>
      <c r="C414" s="3" t="s">
        <v>151</v>
      </c>
      <c r="D414" s="3"/>
      <c r="E414" s="3"/>
      <c r="F414" s="4">
        <v>9900</v>
      </c>
      <c r="G414" s="4">
        <v>9900</v>
      </c>
      <c r="H414" s="3"/>
      <c r="I414" s="3"/>
    </row>
    <row r="415" spans="1:9" x14ac:dyDescent="0.2">
      <c r="A415" s="3" t="s">
        <v>772</v>
      </c>
      <c r="B415" s="3"/>
      <c r="C415" s="3" t="s">
        <v>151</v>
      </c>
      <c r="D415" s="3"/>
      <c r="E415" s="3"/>
      <c r="F415" s="4">
        <v>8730</v>
      </c>
      <c r="G415" s="4">
        <v>8730</v>
      </c>
      <c r="H415" s="3"/>
      <c r="I415" s="3"/>
    </row>
    <row r="416" spans="1:9" x14ac:dyDescent="0.2">
      <c r="A416" s="3" t="s">
        <v>773</v>
      </c>
      <c r="B416" s="3"/>
      <c r="C416" s="3" t="s">
        <v>151</v>
      </c>
      <c r="D416" s="3"/>
      <c r="E416" s="3"/>
      <c r="F416" s="4">
        <v>10570</v>
      </c>
      <c r="G416" s="4">
        <v>10570</v>
      </c>
      <c r="H416" s="3"/>
      <c r="I416" s="3"/>
    </row>
    <row r="417" spans="1:9" x14ac:dyDescent="0.2">
      <c r="A417" s="3" t="s">
        <v>774</v>
      </c>
      <c r="B417" s="3"/>
      <c r="C417" s="3" t="s">
        <v>151</v>
      </c>
      <c r="D417" s="3"/>
      <c r="E417" s="3"/>
      <c r="F417" s="4">
        <v>1305</v>
      </c>
      <c r="G417" s="4">
        <v>1305</v>
      </c>
      <c r="H417" s="3"/>
      <c r="I417" s="3"/>
    </row>
    <row r="418" spans="1:9" x14ac:dyDescent="0.2">
      <c r="A418" s="3" t="s">
        <v>775</v>
      </c>
      <c r="B418" s="3"/>
      <c r="C418" s="3" t="s">
        <v>151</v>
      </c>
      <c r="D418" s="3"/>
      <c r="E418" s="3"/>
      <c r="F418" s="3">
        <v>392</v>
      </c>
      <c r="G418" s="3">
        <v>392</v>
      </c>
      <c r="H418" s="3"/>
      <c r="I418" s="3"/>
    </row>
    <row r="419" spans="1:9" x14ac:dyDescent="0.2">
      <c r="A419" s="3" t="s">
        <v>776</v>
      </c>
      <c r="B419" s="3"/>
      <c r="C419" s="3" t="s">
        <v>151</v>
      </c>
      <c r="D419" s="3"/>
      <c r="E419" s="3"/>
      <c r="F419" s="4">
        <v>23800</v>
      </c>
      <c r="G419" s="4">
        <v>23800</v>
      </c>
      <c r="H419" s="3"/>
      <c r="I419" s="3"/>
    </row>
    <row r="420" spans="1:9" x14ac:dyDescent="0.2">
      <c r="A420" s="3" t="s">
        <v>777</v>
      </c>
      <c r="B420" s="3"/>
      <c r="C420" s="3" t="s">
        <v>151</v>
      </c>
      <c r="D420" s="3"/>
      <c r="E420" s="3"/>
      <c r="F420" s="3">
        <v>330</v>
      </c>
      <c r="G420" s="3">
        <v>330</v>
      </c>
      <c r="H420" s="3"/>
      <c r="I420" s="3"/>
    </row>
    <row r="421" spans="1:9" x14ac:dyDescent="0.2">
      <c r="A421" s="3" t="s">
        <v>778</v>
      </c>
      <c r="B421" s="3"/>
      <c r="C421" s="3" t="s">
        <v>151</v>
      </c>
      <c r="D421" s="3"/>
      <c r="E421" s="3"/>
      <c r="F421" s="4">
        <v>5280</v>
      </c>
      <c r="G421" s="4">
        <v>5280</v>
      </c>
      <c r="H421" s="3"/>
      <c r="I421" s="3"/>
    </row>
    <row r="422" spans="1:9" x14ac:dyDescent="0.2">
      <c r="A422" s="3" t="s">
        <v>779</v>
      </c>
      <c r="B422" s="3"/>
      <c r="C422" s="3" t="s">
        <v>151</v>
      </c>
      <c r="D422" s="3"/>
      <c r="E422" s="3"/>
      <c r="F422" s="5">
        <v>57030.06</v>
      </c>
      <c r="G422" s="5">
        <v>57030.06</v>
      </c>
      <c r="H422" s="3"/>
      <c r="I422" s="3"/>
    </row>
    <row r="423" spans="1:9" x14ac:dyDescent="0.2">
      <c r="A423" s="3" t="s">
        <v>780</v>
      </c>
      <c r="B423" s="3"/>
      <c r="C423" s="3" t="s">
        <v>151</v>
      </c>
      <c r="D423" s="3"/>
      <c r="E423" s="3"/>
      <c r="F423" s="4">
        <v>6390</v>
      </c>
      <c r="G423" s="4">
        <v>6390</v>
      </c>
      <c r="H423" s="3"/>
      <c r="I423" s="3"/>
    </row>
    <row r="424" spans="1:9" x14ac:dyDescent="0.2">
      <c r="A424" s="3" t="s">
        <v>781</v>
      </c>
      <c r="B424" s="3"/>
      <c r="C424" s="3" t="s">
        <v>151</v>
      </c>
      <c r="D424" s="3"/>
      <c r="E424" s="3"/>
      <c r="F424" s="3">
        <v>500</v>
      </c>
      <c r="G424" s="3">
        <v>500</v>
      </c>
      <c r="H424" s="3"/>
      <c r="I424" s="3"/>
    </row>
    <row r="425" spans="1:9" x14ac:dyDescent="0.2">
      <c r="A425" s="3" t="s">
        <v>782</v>
      </c>
      <c r="B425" s="3"/>
      <c r="C425" s="3" t="s">
        <v>151</v>
      </c>
      <c r="D425" s="3"/>
      <c r="E425" s="3"/>
      <c r="F425" s="4">
        <v>3940</v>
      </c>
      <c r="G425" s="4">
        <v>3940</v>
      </c>
      <c r="H425" s="3"/>
      <c r="I425" s="3"/>
    </row>
    <row r="426" spans="1:9" x14ac:dyDescent="0.2">
      <c r="A426" s="3" t="s">
        <v>783</v>
      </c>
      <c r="B426" s="3"/>
      <c r="C426" s="3" t="s">
        <v>151</v>
      </c>
      <c r="D426" s="3"/>
      <c r="E426" s="3"/>
      <c r="F426" s="3"/>
      <c r="G426" s="4">
        <v>1200</v>
      </c>
      <c r="H426" s="3"/>
      <c r="I426" s="4">
        <v>1200</v>
      </c>
    </row>
    <row r="427" spans="1:9" x14ac:dyDescent="0.2">
      <c r="A427" s="3" t="s">
        <v>784</v>
      </c>
      <c r="B427" s="3" t="s">
        <v>785</v>
      </c>
      <c r="C427" s="3" t="s">
        <v>151</v>
      </c>
      <c r="D427" s="3"/>
      <c r="E427" s="3"/>
      <c r="F427" s="4">
        <v>3200</v>
      </c>
      <c r="G427" s="4">
        <v>3200</v>
      </c>
      <c r="H427" s="3"/>
      <c r="I427" s="3"/>
    </row>
    <row r="428" spans="1:9" x14ac:dyDescent="0.2">
      <c r="A428" s="3" t="s">
        <v>786</v>
      </c>
      <c r="B428" s="3"/>
      <c r="C428" s="3" t="s">
        <v>151</v>
      </c>
      <c r="D428" s="3"/>
      <c r="E428" s="3"/>
      <c r="F428" s="4">
        <v>15310</v>
      </c>
      <c r="G428" s="4">
        <v>15310</v>
      </c>
      <c r="H428" s="3"/>
      <c r="I428" s="3"/>
    </row>
    <row r="429" spans="1:9" x14ac:dyDescent="0.2">
      <c r="A429" s="3" t="s">
        <v>787</v>
      </c>
      <c r="B429" s="3"/>
      <c r="C429" s="3" t="s">
        <v>151</v>
      </c>
      <c r="D429" s="3"/>
      <c r="E429" s="3"/>
      <c r="F429" s="4">
        <v>4200</v>
      </c>
      <c r="G429" s="4">
        <v>4200</v>
      </c>
      <c r="H429" s="3"/>
      <c r="I429" s="3"/>
    </row>
    <row r="430" spans="1:9" x14ac:dyDescent="0.2">
      <c r="A430" s="3" t="s">
        <v>788</v>
      </c>
      <c r="B430" s="3"/>
      <c r="C430" s="3" t="s">
        <v>151</v>
      </c>
      <c r="D430" s="3"/>
      <c r="E430" s="3"/>
      <c r="F430" s="4">
        <v>3080</v>
      </c>
      <c r="G430" s="4">
        <v>3080</v>
      </c>
      <c r="H430" s="3"/>
      <c r="I430" s="3"/>
    </row>
    <row r="431" spans="1:9" x14ac:dyDescent="0.2">
      <c r="A431" s="3" t="s">
        <v>789</v>
      </c>
      <c r="B431" s="3"/>
      <c r="C431" s="3" t="s">
        <v>151</v>
      </c>
      <c r="D431" s="3"/>
      <c r="E431" s="3"/>
      <c r="F431" s="4">
        <v>2555</v>
      </c>
      <c r="G431" s="4">
        <v>2555</v>
      </c>
      <c r="H431" s="3"/>
      <c r="I431" s="3"/>
    </row>
    <row r="432" spans="1:9" x14ac:dyDescent="0.2">
      <c r="A432" s="3" t="s">
        <v>90</v>
      </c>
      <c r="B432" s="3" t="s">
        <v>91</v>
      </c>
      <c r="C432" s="3" t="s">
        <v>150</v>
      </c>
      <c r="D432" s="3"/>
      <c r="E432" s="3"/>
      <c r="F432" s="4">
        <v>110705</v>
      </c>
      <c r="G432" s="4">
        <v>222155</v>
      </c>
      <c r="H432" s="3"/>
      <c r="I432" s="4">
        <v>111450</v>
      </c>
    </row>
    <row r="433" spans="1:9" x14ac:dyDescent="0.2">
      <c r="A433" s="3" t="s">
        <v>792</v>
      </c>
      <c r="B433" s="3" t="s">
        <v>793</v>
      </c>
      <c r="C433" s="3" t="s">
        <v>151</v>
      </c>
      <c r="D433" s="3"/>
      <c r="E433" s="5">
        <v>628151.76</v>
      </c>
      <c r="F433" s="3"/>
      <c r="G433" s="3"/>
      <c r="H433" s="3"/>
      <c r="I433" s="5">
        <v>628151.76</v>
      </c>
    </row>
    <row r="434" spans="1:9" x14ac:dyDescent="0.2">
      <c r="A434" s="3" t="s">
        <v>1420</v>
      </c>
      <c r="B434" s="3" t="s">
        <v>1421</v>
      </c>
      <c r="C434" s="3" t="s">
        <v>150</v>
      </c>
      <c r="D434" s="3"/>
      <c r="E434" s="3"/>
      <c r="F434" s="4">
        <v>104890</v>
      </c>
      <c r="G434" s="3"/>
      <c r="H434" s="4">
        <v>104890</v>
      </c>
      <c r="I434" s="3"/>
    </row>
    <row r="435" spans="1:9" x14ac:dyDescent="0.2">
      <c r="A435" s="3" t="s">
        <v>796</v>
      </c>
      <c r="B435" s="3" t="s">
        <v>797</v>
      </c>
      <c r="C435" s="3" t="s">
        <v>151</v>
      </c>
      <c r="D435" s="3"/>
      <c r="E435" s="5">
        <v>198259.01</v>
      </c>
      <c r="F435" s="5">
        <v>5617701.9699999997</v>
      </c>
      <c r="G435" s="5">
        <v>6242304.7000000002</v>
      </c>
      <c r="H435" s="3"/>
      <c r="I435" s="5">
        <v>822861.74</v>
      </c>
    </row>
    <row r="436" spans="1:9" x14ac:dyDescent="0.2">
      <c r="A436" s="3" t="s">
        <v>798</v>
      </c>
      <c r="B436" s="3" t="s">
        <v>799</v>
      </c>
      <c r="C436" s="3" t="s">
        <v>151</v>
      </c>
      <c r="D436" s="3"/>
      <c r="E436" s="4">
        <v>711068</v>
      </c>
      <c r="F436" s="4">
        <v>711068</v>
      </c>
      <c r="G436" s="3"/>
      <c r="H436" s="3"/>
      <c r="I436" s="3"/>
    </row>
    <row r="437" spans="1:9" x14ac:dyDescent="0.2">
      <c r="A437" s="3" t="s">
        <v>800</v>
      </c>
      <c r="B437" s="3" t="s">
        <v>801</v>
      </c>
      <c r="C437" s="3" t="s">
        <v>151</v>
      </c>
      <c r="D437" s="3"/>
      <c r="E437" s="5">
        <v>61676.4</v>
      </c>
      <c r="F437" s="5">
        <v>61676.4</v>
      </c>
      <c r="G437" s="3"/>
      <c r="H437" s="3"/>
      <c r="I437" s="3"/>
    </row>
    <row r="438" spans="1:9" x14ac:dyDescent="0.2">
      <c r="A438" s="3" t="s">
        <v>802</v>
      </c>
      <c r="B438" s="3" t="s">
        <v>802</v>
      </c>
      <c r="C438" s="3" t="s">
        <v>151</v>
      </c>
      <c r="D438" s="3"/>
      <c r="E438" s="3"/>
      <c r="F438" s="5">
        <v>5259046.5599999996</v>
      </c>
      <c r="G438" s="5">
        <v>5045146.0999999996</v>
      </c>
      <c r="H438" s="5">
        <v>213900.46</v>
      </c>
      <c r="I438" s="3"/>
    </row>
    <row r="439" spans="1:9" x14ac:dyDescent="0.2">
      <c r="A439" s="3" t="s">
        <v>803</v>
      </c>
      <c r="B439" s="3" t="s">
        <v>803</v>
      </c>
      <c r="C439" s="3" t="s">
        <v>151</v>
      </c>
      <c r="D439" s="3"/>
      <c r="E439" s="3"/>
      <c r="F439" s="4">
        <v>18609148</v>
      </c>
      <c r="G439" s="4">
        <v>15976848</v>
      </c>
      <c r="H439" s="4">
        <v>2632300</v>
      </c>
      <c r="I439" s="3"/>
    </row>
    <row r="440" spans="1:9" x14ac:dyDescent="0.2">
      <c r="A440" s="3" t="s">
        <v>71</v>
      </c>
      <c r="B440" s="3" t="s">
        <v>72</v>
      </c>
      <c r="C440" s="3" t="s">
        <v>150</v>
      </c>
      <c r="D440" s="3"/>
      <c r="E440" s="4">
        <v>22176</v>
      </c>
      <c r="F440" s="4">
        <v>94400</v>
      </c>
      <c r="G440" s="4">
        <v>160929</v>
      </c>
      <c r="H440" s="3"/>
      <c r="I440" s="4">
        <v>88705</v>
      </c>
    </row>
    <row r="441" spans="1:9" x14ac:dyDescent="0.2">
      <c r="A441" s="3" t="s">
        <v>804</v>
      </c>
      <c r="B441" s="3"/>
      <c r="C441" s="3" t="s">
        <v>151</v>
      </c>
      <c r="D441" s="3"/>
      <c r="E441" s="3"/>
      <c r="F441" s="4">
        <v>6512</v>
      </c>
      <c r="G441" s="4">
        <v>6512</v>
      </c>
      <c r="H441" s="3"/>
      <c r="I441" s="3"/>
    </row>
    <row r="442" spans="1:9" x14ac:dyDescent="0.2">
      <c r="A442" s="3" t="s">
        <v>805</v>
      </c>
      <c r="B442" s="3"/>
      <c r="C442" s="3" t="s">
        <v>151</v>
      </c>
      <c r="D442" s="3"/>
      <c r="E442" s="3"/>
      <c r="F442" s="4">
        <v>1693</v>
      </c>
      <c r="G442" s="4">
        <v>8205</v>
      </c>
      <c r="H442" s="3"/>
      <c r="I442" s="4">
        <v>6512</v>
      </c>
    </row>
    <row r="443" spans="1:9" x14ac:dyDescent="0.2">
      <c r="A443" s="3" t="s">
        <v>806</v>
      </c>
      <c r="B443" s="3"/>
      <c r="C443" s="3" t="s">
        <v>151</v>
      </c>
      <c r="D443" s="3"/>
      <c r="E443" s="3"/>
      <c r="F443" s="4">
        <v>7337</v>
      </c>
      <c r="G443" s="4">
        <v>7337</v>
      </c>
      <c r="H443" s="3"/>
      <c r="I443" s="3"/>
    </row>
    <row r="444" spans="1:9" x14ac:dyDescent="0.2">
      <c r="A444" s="3" t="s">
        <v>1386</v>
      </c>
      <c r="B444" s="3" t="s">
        <v>1387</v>
      </c>
      <c r="C444" s="3" t="s">
        <v>150</v>
      </c>
      <c r="D444" s="3"/>
      <c r="E444" s="3"/>
      <c r="F444" s="5">
        <v>93624.8</v>
      </c>
      <c r="G444" s="5">
        <v>91505.7</v>
      </c>
      <c r="H444" s="5">
        <v>2119.1</v>
      </c>
      <c r="I444" s="3"/>
    </row>
    <row r="445" spans="1:9" x14ac:dyDescent="0.2">
      <c r="A445" s="3" t="s">
        <v>807</v>
      </c>
      <c r="B445" s="3" t="s">
        <v>808</v>
      </c>
      <c r="C445" s="3" t="s">
        <v>151</v>
      </c>
      <c r="D445" s="3"/>
      <c r="E445" s="5">
        <v>31133.62</v>
      </c>
      <c r="F445" s="5">
        <v>13504.57</v>
      </c>
      <c r="G445" s="3"/>
      <c r="H445" s="3"/>
      <c r="I445" s="5">
        <v>17629.05</v>
      </c>
    </row>
    <row r="446" spans="1:9" x14ac:dyDescent="0.2">
      <c r="A446" s="3" t="s">
        <v>809</v>
      </c>
      <c r="B446" s="3" t="s">
        <v>810</v>
      </c>
      <c r="C446" s="3" t="s">
        <v>151</v>
      </c>
      <c r="D446" s="3"/>
      <c r="E446" s="3"/>
      <c r="F446" s="5">
        <v>2711.63</v>
      </c>
      <c r="G446" s="5">
        <v>2847.42</v>
      </c>
      <c r="H446" s="3"/>
      <c r="I446" s="3">
        <v>135.79</v>
      </c>
    </row>
    <row r="447" spans="1:9" x14ac:dyDescent="0.2">
      <c r="A447" s="3" t="s">
        <v>811</v>
      </c>
      <c r="B447" s="3" t="s">
        <v>811</v>
      </c>
      <c r="C447" s="3" t="s">
        <v>151</v>
      </c>
      <c r="D447" s="3"/>
      <c r="E447" s="3"/>
      <c r="F447" s="3"/>
      <c r="G447" s="5">
        <v>6851.92</v>
      </c>
      <c r="H447" s="3"/>
      <c r="I447" s="5">
        <v>6851.92</v>
      </c>
    </row>
    <row r="448" spans="1:9" x14ac:dyDescent="0.2">
      <c r="A448" s="3" t="s">
        <v>812</v>
      </c>
      <c r="B448" s="3" t="s">
        <v>813</v>
      </c>
      <c r="C448" s="3" t="s">
        <v>151</v>
      </c>
      <c r="D448" s="3"/>
      <c r="E448" s="5">
        <v>12866.32</v>
      </c>
      <c r="F448" s="5">
        <v>73999.73</v>
      </c>
      <c r="G448" s="5">
        <v>87123.78</v>
      </c>
      <c r="H448" s="3"/>
      <c r="I448" s="5">
        <v>25990.37</v>
      </c>
    </row>
    <row r="449" spans="1:9" x14ac:dyDescent="0.2">
      <c r="A449" s="3" t="s">
        <v>814</v>
      </c>
      <c r="B449" s="3" t="s">
        <v>815</v>
      </c>
      <c r="C449" s="3" t="s">
        <v>151</v>
      </c>
      <c r="D449" s="3"/>
      <c r="E449" s="5">
        <v>8978.69</v>
      </c>
      <c r="F449" s="5">
        <v>280247.75</v>
      </c>
      <c r="G449" s="5">
        <v>382923.8</v>
      </c>
      <c r="H449" s="3"/>
      <c r="I449" s="5">
        <v>111654.74</v>
      </c>
    </row>
    <row r="450" spans="1:9" x14ac:dyDescent="0.2">
      <c r="A450" s="3" t="s">
        <v>816</v>
      </c>
      <c r="B450" s="3" t="s">
        <v>817</v>
      </c>
      <c r="C450" s="3" t="s">
        <v>151</v>
      </c>
      <c r="D450" s="3"/>
      <c r="E450" s="3"/>
      <c r="F450" s="4">
        <v>84960</v>
      </c>
      <c r="G450" s="4">
        <v>84960</v>
      </c>
      <c r="H450" s="3"/>
      <c r="I450" s="3"/>
    </row>
    <row r="451" spans="1:9" x14ac:dyDescent="0.2">
      <c r="A451" s="3" t="s">
        <v>102</v>
      </c>
      <c r="B451" s="3" t="s">
        <v>103</v>
      </c>
      <c r="C451" s="3" t="s">
        <v>150</v>
      </c>
      <c r="D451" s="3"/>
      <c r="E451" s="3"/>
      <c r="F451" s="4">
        <v>93510</v>
      </c>
      <c r="G451" s="4">
        <v>102890</v>
      </c>
      <c r="H451" s="3"/>
      <c r="I451" s="4">
        <v>9380</v>
      </c>
    </row>
    <row r="452" spans="1:9" x14ac:dyDescent="0.2">
      <c r="A452" s="3" t="s">
        <v>818</v>
      </c>
      <c r="B452" s="3" t="s">
        <v>818</v>
      </c>
      <c r="C452" s="3" t="s">
        <v>151</v>
      </c>
      <c r="D452" s="3"/>
      <c r="E452" s="3"/>
      <c r="F452" s="5">
        <v>11547.4</v>
      </c>
      <c r="G452" s="5">
        <v>12730.75</v>
      </c>
      <c r="H452" s="3"/>
      <c r="I452" s="5">
        <v>1183.3499999999999</v>
      </c>
    </row>
    <row r="453" spans="1:9" x14ac:dyDescent="0.2">
      <c r="A453" s="3" t="s">
        <v>819</v>
      </c>
      <c r="B453" s="3"/>
      <c r="C453" s="3" t="s">
        <v>151</v>
      </c>
      <c r="D453" s="3"/>
      <c r="E453" s="3"/>
      <c r="F453" s="5">
        <v>1776.32</v>
      </c>
      <c r="G453" s="5">
        <v>1776.32</v>
      </c>
      <c r="H453" s="3"/>
      <c r="I453" s="3"/>
    </row>
    <row r="454" spans="1:9" x14ac:dyDescent="0.2">
      <c r="A454" s="3" t="s">
        <v>820</v>
      </c>
      <c r="B454" s="3"/>
      <c r="C454" s="3" t="s">
        <v>151</v>
      </c>
      <c r="D454" s="3"/>
      <c r="E454" s="3"/>
      <c r="F454" s="5">
        <v>3019.29</v>
      </c>
      <c r="G454" s="5">
        <v>3019.29</v>
      </c>
      <c r="H454" s="3"/>
      <c r="I454" s="3"/>
    </row>
    <row r="455" spans="1:9" x14ac:dyDescent="0.2">
      <c r="A455" s="3" t="s">
        <v>821</v>
      </c>
      <c r="B455" s="3"/>
      <c r="C455" s="3" t="s">
        <v>151</v>
      </c>
      <c r="D455" s="3"/>
      <c r="E455" s="3"/>
      <c r="F455" s="5">
        <v>1518.05</v>
      </c>
      <c r="G455" s="5">
        <v>1518.05</v>
      </c>
      <c r="H455" s="3"/>
      <c r="I455" s="3"/>
    </row>
    <row r="456" spans="1:9" x14ac:dyDescent="0.2">
      <c r="A456" s="3" t="s">
        <v>822</v>
      </c>
      <c r="B456" s="3"/>
      <c r="C456" s="3" t="s">
        <v>151</v>
      </c>
      <c r="D456" s="3"/>
      <c r="E456" s="3"/>
      <c r="F456" s="5">
        <v>1598.76</v>
      </c>
      <c r="G456" s="5">
        <v>1598.76</v>
      </c>
      <c r="H456" s="3"/>
      <c r="I456" s="3"/>
    </row>
    <row r="457" spans="1:9" x14ac:dyDescent="0.2">
      <c r="A457" s="3" t="s">
        <v>823</v>
      </c>
      <c r="B457" s="3"/>
      <c r="C457" s="3" t="s">
        <v>151</v>
      </c>
      <c r="D457" s="3"/>
      <c r="E457" s="3"/>
      <c r="F457" s="5">
        <v>2160.5100000000002</v>
      </c>
      <c r="G457" s="5">
        <v>2160.5100000000002</v>
      </c>
      <c r="H457" s="3"/>
      <c r="I457" s="3"/>
    </row>
    <row r="458" spans="1:9" x14ac:dyDescent="0.2">
      <c r="A458" s="3" t="s">
        <v>824</v>
      </c>
      <c r="B458" s="3"/>
      <c r="C458" s="3" t="s">
        <v>151</v>
      </c>
      <c r="D458" s="3"/>
      <c r="E458" s="3"/>
      <c r="F458" s="5">
        <v>1518.05</v>
      </c>
      <c r="G458" s="5">
        <v>1518.05</v>
      </c>
      <c r="H458" s="3"/>
      <c r="I458" s="3"/>
    </row>
    <row r="459" spans="1:9" x14ac:dyDescent="0.2">
      <c r="A459" s="3" t="s">
        <v>825</v>
      </c>
      <c r="B459" s="3"/>
      <c r="C459" s="3" t="s">
        <v>151</v>
      </c>
      <c r="D459" s="3"/>
      <c r="E459" s="3"/>
      <c r="F459" s="5">
        <v>4068.55</v>
      </c>
      <c r="G459" s="5">
        <v>4068.55</v>
      </c>
      <c r="H459" s="3"/>
      <c r="I459" s="3"/>
    </row>
    <row r="460" spans="1:9" x14ac:dyDescent="0.2">
      <c r="A460" s="3" t="s">
        <v>826</v>
      </c>
      <c r="B460" s="3"/>
      <c r="C460" s="3" t="s">
        <v>151</v>
      </c>
      <c r="D460" s="3"/>
      <c r="E460" s="3"/>
      <c r="F460" s="3"/>
      <c r="G460" s="5">
        <v>1518.05</v>
      </c>
      <c r="H460" s="3"/>
      <c r="I460" s="5">
        <v>1518.05</v>
      </c>
    </row>
    <row r="461" spans="1:9" x14ac:dyDescent="0.2">
      <c r="A461" s="3" t="s">
        <v>827</v>
      </c>
      <c r="B461" s="3"/>
      <c r="C461" s="3" t="s">
        <v>151</v>
      </c>
      <c r="D461" s="3"/>
      <c r="E461" s="3"/>
      <c r="F461" s="5">
        <v>1776.32</v>
      </c>
      <c r="G461" s="5">
        <v>1776.32</v>
      </c>
      <c r="H461" s="3"/>
      <c r="I461" s="3"/>
    </row>
    <row r="462" spans="1:9" x14ac:dyDescent="0.2">
      <c r="A462" s="3" t="s">
        <v>828</v>
      </c>
      <c r="B462" s="3"/>
      <c r="C462" s="3" t="s">
        <v>151</v>
      </c>
      <c r="D462" s="3"/>
      <c r="E462" s="3"/>
      <c r="F462" s="5">
        <v>2728.73</v>
      </c>
      <c r="G462" s="5">
        <v>2728.73</v>
      </c>
      <c r="H462" s="3"/>
      <c r="I462" s="3"/>
    </row>
    <row r="463" spans="1:9" x14ac:dyDescent="0.2">
      <c r="A463" s="3" t="s">
        <v>829</v>
      </c>
      <c r="B463" s="3"/>
      <c r="C463" s="3" t="s">
        <v>151</v>
      </c>
      <c r="D463" s="3"/>
      <c r="E463" s="3"/>
      <c r="F463" s="3"/>
      <c r="G463" s="5">
        <v>3051.57</v>
      </c>
      <c r="H463" s="3"/>
      <c r="I463" s="5">
        <v>3051.57</v>
      </c>
    </row>
    <row r="464" spans="1:9" x14ac:dyDescent="0.2">
      <c r="A464" s="3" t="s">
        <v>830</v>
      </c>
      <c r="B464" s="3"/>
      <c r="C464" s="3" t="s">
        <v>151</v>
      </c>
      <c r="D464" s="3"/>
      <c r="E464" s="3"/>
      <c r="F464" s="3"/>
      <c r="G464" s="5">
        <v>2196.0300000000002</v>
      </c>
      <c r="H464" s="3"/>
      <c r="I464" s="5">
        <v>2196.0300000000002</v>
      </c>
    </row>
    <row r="465" spans="1:9" x14ac:dyDescent="0.2">
      <c r="A465" s="3" t="s">
        <v>831</v>
      </c>
      <c r="B465" s="3" t="s">
        <v>831</v>
      </c>
      <c r="C465" s="3" t="s">
        <v>151</v>
      </c>
      <c r="D465" s="3"/>
      <c r="E465" s="3"/>
      <c r="F465" s="5">
        <v>1920.69</v>
      </c>
      <c r="G465" s="5">
        <v>1920.69</v>
      </c>
      <c r="H465" s="3"/>
      <c r="I465" s="3"/>
    </row>
    <row r="466" spans="1:9" x14ac:dyDescent="0.2">
      <c r="A466" s="3" t="s">
        <v>832</v>
      </c>
      <c r="B466" s="3" t="s">
        <v>832</v>
      </c>
      <c r="C466" s="3" t="s">
        <v>151</v>
      </c>
      <c r="D466" s="3"/>
      <c r="E466" s="3"/>
      <c r="F466" s="5">
        <v>2098.17</v>
      </c>
      <c r="G466" s="5">
        <v>2098.17</v>
      </c>
      <c r="H466" s="3"/>
      <c r="I466" s="3"/>
    </row>
    <row r="467" spans="1:9" x14ac:dyDescent="0.2">
      <c r="A467" s="3" t="s">
        <v>833</v>
      </c>
      <c r="B467" s="3" t="s">
        <v>833</v>
      </c>
      <c r="C467" s="3" t="s">
        <v>151</v>
      </c>
      <c r="D467" s="3"/>
      <c r="E467" s="3"/>
      <c r="F467" s="5">
        <v>1791.62</v>
      </c>
      <c r="G467" s="5">
        <v>1791.62</v>
      </c>
      <c r="H467" s="3"/>
      <c r="I467" s="3"/>
    </row>
    <row r="468" spans="1:9" x14ac:dyDescent="0.2">
      <c r="A468" s="3" t="s">
        <v>699</v>
      </c>
      <c r="B468" s="3" t="s">
        <v>700</v>
      </c>
      <c r="C468" s="3" t="s">
        <v>150</v>
      </c>
      <c r="D468" s="3"/>
      <c r="E468" s="3"/>
      <c r="F468" s="5">
        <v>88513.3</v>
      </c>
      <c r="G468" s="5">
        <v>177026.6</v>
      </c>
      <c r="H468" s="3"/>
      <c r="I468" s="5">
        <v>88513.3</v>
      </c>
    </row>
    <row r="469" spans="1:9" x14ac:dyDescent="0.2">
      <c r="A469" s="3">
        <v>110313</v>
      </c>
      <c r="B469" s="3" t="s">
        <v>836</v>
      </c>
      <c r="C469" s="3" t="s">
        <v>151</v>
      </c>
      <c r="D469" s="3"/>
      <c r="E469" s="3"/>
      <c r="F469" s="5">
        <v>178790.59</v>
      </c>
      <c r="G469" s="5">
        <v>704874.01</v>
      </c>
      <c r="H469" s="3"/>
      <c r="I469" s="5">
        <v>526083.42000000004</v>
      </c>
    </row>
    <row r="470" spans="1:9" x14ac:dyDescent="0.2">
      <c r="A470" s="3">
        <v>130114</v>
      </c>
      <c r="B470" s="3" t="s">
        <v>837</v>
      </c>
      <c r="C470" s="3" t="s">
        <v>151</v>
      </c>
      <c r="D470" s="3"/>
      <c r="E470" s="3">
        <v>4</v>
      </c>
      <c r="F470" s="3"/>
      <c r="G470" s="3"/>
      <c r="H470" s="3"/>
      <c r="I470" s="3">
        <v>4</v>
      </c>
    </row>
    <row r="471" spans="1:9" x14ac:dyDescent="0.2">
      <c r="A471" s="3">
        <v>140114</v>
      </c>
      <c r="B471" s="3" t="s">
        <v>838</v>
      </c>
      <c r="C471" s="3" t="s">
        <v>151</v>
      </c>
      <c r="D471" s="3"/>
      <c r="E471" s="3">
        <v>4</v>
      </c>
      <c r="F471" s="3"/>
      <c r="G471" s="3"/>
      <c r="H471" s="3"/>
      <c r="I471" s="3">
        <v>4</v>
      </c>
    </row>
    <row r="472" spans="1:9" x14ac:dyDescent="0.2">
      <c r="A472" s="3">
        <v>251213</v>
      </c>
      <c r="B472" s="3" t="s">
        <v>839</v>
      </c>
      <c r="C472" s="3" t="s">
        <v>151</v>
      </c>
      <c r="D472" s="3"/>
      <c r="E472" s="5">
        <v>3289.25</v>
      </c>
      <c r="F472" s="3"/>
      <c r="G472" s="3"/>
      <c r="H472" s="3"/>
      <c r="I472" s="5">
        <v>3289.25</v>
      </c>
    </row>
    <row r="473" spans="1:9" x14ac:dyDescent="0.2">
      <c r="A473" s="3">
        <v>270513</v>
      </c>
      <c r="B473" s="3" t="s">
        <v>840</v>
      </c>
      <c r="C473" s="3" t="s">
        <v>151</v>
      </c>
      <c r="D473" s="3"/>
      <c r="E473" s="5">
        <v>82006.559999999998</v>
      </c>
      <c r="F473" s="3"/>
      <c r="G473" s="3"/>
      <c r="H473" s="3"/>
      <c r="I473" s="5">
        <v>82006.559999999998</v>
      </c>
    </row>
    <row r="474" spans="1:9" x14ac:dyDescent="0.2">
      <c r="A474" s="3" t="s">
        <v>543</v>
      </c>
      <c r="B474" s="3" t="s">
        <v>544</v>
      </c>
      <c r="C474" s="3" t="s">
        <v>150</v>
      </c>
      <c r="D474" s="3"/>
      <c r="E474" s="3">
        <v>600</v>
      </c>
      <c r="F474" s="4">
        <v>85300</v>
      </c>
      <c r="G474" s="4">
        <v>88200</v>
      </c>
      <c r="H474" s="3"/>
      <c r="I474" s="4">
        <v>3500</v>
      </c>
    </row>
    <row r="475" spans="1:9" x14ac:dyDescent="0.2">
      <c r="A475" s="3" t="s">
        <v>841</v>
      </c>
      <c r="B475" s="3"/>
      <c r="C475" s="3" t="s">
        <v>151</v>
      </c>
      <c r="D475" s="3"/>
      <c r="E475" s="3">
        <v>25.74</v>
      </c>
      <c r="F475" s="3"/>
      <c r="G475" s="3"/>
      <c r="H475" s="3"/>
      <c r="I475" s="3">
        <v>25.74</v>
      </c>
    </row>
    <row r="476" spans="1:9" x14ac:dyDescent="0.2">
      <c r="A476" s="3" t="s">
        <v>842</v>
      </c>
      <c r="B476" s="3"/>
      <c r="C476" s="3" t="s">
        <v>151</v>
      </c>
      <c r="D476" s="3"/>
      <c r="E476" s="3"/>
      <c r="F476" s="4">
        <v>1500</v>
      </c>
      <c r="G476" s="4">
        <v>1500</v>
      </c>
      <c r="H476" s="3"/>
      <c r="I476" s="3"/>
    </row>
    <row r="477" spans="1:9" x14ac:dyDescent="0.2">
      <c r="A477" s="3" t="s">
        <v>681</v>
      </c>
      <c r="B477" s="3" t="s">
        <v>682</v>
      </c>
      <c r="C477" s="3" t="s">
        <v>150</v>
      </c>
      <c r="D477" s="3"/>
      <c r="E477" s="4">
        <v>11654</v>
      </c>
      <c r="F477" s="5">
        <v>80906.2</v>
      </c>
      <c r="G477" s="4">
        <v>70695</v>
      </c>
      <c r="H477" s="3"/>
      <c r="I477" s="5">
        <v>1442.8</v>
      </c>
    </row>
    <row r="478" spans="1:9" x14ac:dyDescent="0.2">
      <c r="A478" s="3" t="s">
        <v>843</v>
      </c>
      <c r="B478" s="3"/>
      <c r="C478" s="3" t="s">
        <v>151</v>
      </c>
      <c r="D478" s="3"/>
      <c r="E478" s="3"/>
      <c r="F478" s="4">
        <v>3350</v>
      </c>
      <c r="G478" s="4">
        <v>2900</v>
      </c>
      <c r="H478" s="3">
        <v>450</v>
      </c>
      <c r="I478" s="3"/>
    </row>
    <row r="479" spans="1:9" x14ac:dyDescent="0.2">
      <c r="A479" s="3" t="s">
        <v>1307</v>
      </c>
      <c r="B479" s="3" t="s">
        <v>1308</v>
      </c>
      <c r="C479" s="3" t="s">
        <v>150</v>
      </c>
      <c r="D479" s="3"/>
      <c r="E479" s="4">
        <v>12898</v>
      </c>
      <c r="F479" s="4">
        <v>72038</v>
      </c>
      <c r="G479" s="4">
        <v>72038</v>
      </c>
      <c r="H479" s="3"/>
      <c r="I479" s="4">
        <v>12898</v>
      </c>
    </row>
    <row r="480" spans="1:9" x14ac:dyDescent="0.2">
      <c r="A480" s="3">
        <v>7056</v>
      </c>
      <c r="B480" s="3" t="s">
        <v>846</v>
      </c>
      <c r="C480" s="3" t="s">
        <v>151</v>
      </c>
      <c r="D480" s="3"/>
      <c r="E480" s="5">
        <v>100915.93</v>
      </c>
      <c r="F480" s="3"/>
      <c r="G480" s="3"/>
      <c r="H480" s="3"/>
      <c r="I480" s="5">
        <v>100915.93</v>
      </c>
    </row>
    <row r="481" spans="1:9" x14ac:dyDescent="0.2">
      <c r="A481" s="3" t="s">
        <v>602</v>
      </c>
      <c r="B481" s="3" t="s">
        <v>603</v>
      </c>
      <c r="C481" s="3" t="s">
        <v>150</v>
      </c>
      <c r="D481" s="3"/>
      <c r="E481" s="4">
        <v>15340</v>
      </c>
      <c r="F481" s="5">
        <v>70752.800000000003</v>
      </c>
      <c r="G481" s="4">
        <v>176882</v>
      </c>
      <c r="H481" s="3"/>
      <c r="I481" s="5">
        <v>121469.2</v>
      </c>
    </row>
    <row r="482" spans="1:9" x14ac:dyDescent="0.2">
      <c r="A482" s="3" t="s">
        <v>849</v>
      </c>
      <c r="B482" s="3" t="s">
        <v>850</v>
      </c>
      <c r="C482" s="3" t="s">
        <v>151</v>
      </c>
      <c r="D482" s="3"/>
      <c r="E482" s="5">
        <v>2018855.55</v>
      </c>
      <c r="F482" s="5">
        <v>10851327.66</v>
      </c>
      <c r="G482" s="5">
        <v>10500513.970000001</v>
      </c>
      <c r="H482" s="3"/>
      <c r="I482" s="5">
        <v>1668041.86</v>
      </c>
    </row>
    <row r="483" spans="1:9" x14ac:dyDescent="0.2">
      <c r="A483" s="3" t="s">
        <v>1112</v>
      </c>
      <c r="B483" s="3" t="s">
        <v>1113</v>
      </c>
      <c r="C483" s="3" t="s">
        <v>150</v>
      </c>
      <c r="D483" s="3"/>
      <c r="E483" s="3"/>
      <c r="F483" s="5">
        <v>65077.120000000003</v>
      </c>
      <c r="G483" s="5">
        <v>66661.27</v>
      </c>
      <c r="H483" s="3"/>
      <c r="I483" s="5">
        <v>1584.15</v>
      </c>
    </row>
    <row r="484" spans="1:9" x14ac:dyDescent="0.2">
      <c r="A484" s="3" t="s">
        <v>853</v>
      </c>
      <c r="B484" s="3" t="s">
        <v>854</v>
      </c>
      <c r="C484" s="3" t="s">
        <v>151</v>
      </c>
      <c r="D484" s="3"/>
      <c r="E484" s="3">
        <v>520</v>
      </c>
      <c r="F484" s="3"/>
      <c r="G484" s="3"/>
      <c r="H484" s="3"/>
      <c r="I484" s="3">
        <v>520</v>
      </c>
    </row>
    <row r="485" spans="1:9" x14ac:dyDescent="0.2">
      <c r="A485" s="3" t="s">
        <v>25</v>
      </c>
      <c r="B485" s="3" t="s">
        <v>26</v>
      </c>
      <c r="C485" s="3" t="s">
        <v>150</v>
      </c>
      <c r="D485" s="3"/>
      <c r="E485" s="5">
        <v>18242.8</v>
      </c>
      <c r="F485" s="5">
        <v>61000.1</v>
      </c>
      <c r="G485" s="5">
        <v>67761.5</v>
      </c>
      <c r="H485" s="3"/>
      <c r="I485" s="5">
        <v>25004.2</v>
      </c>
    </row>
    <row r="486" spans="1:9" x14ac:dyDescent="0.2">
      <c r="A486" s="3">
        <v>1620</v>
      </c>
      <c r="B486" s="3" t="s">
        <v>856</v>
      </c>
      <c r="C486" s="3" t="s">
        <v>151</v>
      </c>
      <c r="D486" s="3"/>
      <c r="E486" s="4">
        <v>36296</v>
      </c>
      <c r="F486" s="3"/>
      <c r="G486" s="3"/>
      <c r="H486" s="3"/>
      <c r="I486" s="4">
        <v>36296</v>
      </c>
    </row>
    <row r="487" spans="1:9" x14ac:dyDescent="0.2">
      <c r="A487" s="3" t="s">
        <v>1217</v>
      </c>
      <c r="B487" s="3" t="s">
        <v>1218</v>
      </c>
      <c r="C487" s="3" t="s">
        <v>150</v>
      </c>
      <c r="D487" s="3"/>
      <c r="E487" s="3"/>
      <c r="F487" s="5">
        <v>56231.03</v>
      </c>
      <c r="G487" s="5">
        <v>53731.03</v>
      </c>
      <c r="H487" s="4">
        <v>2500</v>
      </c>
      <c r="I487" s="3"/>
    </row>
    <row r="488" spans="1:9" x14ac:dyDescent="0.2">
      <c r="A488" s="3" t="s">
        <v>859</v>
      </c>
      <c r="B488" s="3" t="s">
        <v>860</v>
      </c>
      <c r="C488" s="3" t="s">
        <v>151</v>
      </c>
      <c r="D488" s="3"/>
      <c r="E488" s="4">
        <v>14100</v>
      </c>
      <c r="F488" s="3"/>
      <c r="G488" s="3"/>
      <c r="H488" s="3"/>
      <c r="I488" s="4">
        <v>14100</v>
      </c>
    </row>
    <row r="489" spans="1:9" x14ac:dyDescent="0.2">
      <c r="A489" s="3" t="s">
        <v>760</v>
      </c>
      <c r="B489" s="3" t="s">
        <v>761</v>
      </c>
      <c r="C489" s="3" t="s">
        <v>150</v>
      </c>
      <c r="D489" s="3"/>
      <c r="E489" s="3">
        <v>0.02</v>
      </c>
      <c r="F489" s="5">
        <v>54010.48</v>
      </c>
      <c r="G489" s="5">
        <v>54010.48</v>
      </c>
      <c r="H489" s="3"/>
      <c r="I489" s="3">
        <v>0.02</v>
      </c>
    </row>
    <row r="490" spans="1:9" x14ac:dyDescent="0.2">
      <c r="A490" s="8">
        <v>43010</v>
      </c>
      <c r="B490" s="3" t="s">
        <v>863</v>
      </c>
      <c r="C490" s="3" t="s">
        <v>151</v>
      </c>
      <c r="D490" s="3"/>
      <c r="E490" s="5">
        <v>93303.86</v>
      </c>
      <c r="F490" s="3"/>
      <c r="G490" s="3"/>
      <c r="H490" s="3"/>
      <c r="I490" s="5">
        <v>93303.86</v>
      </c>
    </row>
    <row r="491" spans="1:9" x14ac:dyDescent="0.2">
      <c r="A491" s="3" t="s">
        <v>112</v>
      </c>
      <c r="B491" s="3" t="s">
        <v>113</v>
      </c>
      <c r="C491" s="3" t="s">
        <v>150</v>
      </c>
      <c r="D491" s="3"/>
      <c r="E491" s="5">
        <v>4677.84</v>
      </c>
      <c r="F491" s="5">
        <v>49803.839999999997</v>
      </c>
      <c r="G491" s="5">
        <v>47103.839999999997</v>
      </c>
      <c r="H491" s="3"/>
      <c r="I491" s="5">
        <v>1977.84</v>
      </c>
    </row>
    <row r="492" spans="1:9" x14ac:dyDescent="0.2">
      <c r="A492" s="3" t="s">
        <v>864</v>
      </c>
      <c r="B492" s="3" t="s">
        <v>864</v>
      </c>
      <c r="C492" s="3" t="s">
        <v>151</v>
      </c>
      <c r="D492" s="3"/>
      <c r="E492" s="3"/>
      <c r="F492" s="5">
        <v>283442.84999999998</v>
      </c>
      <c r="G492" s="5">
        <v>283442.84999999998</v>
      </c>
      <c r="H492" s="3"/>
      <c r="I492" s="3"/>
    </row>
    <row r="493" spans="1:9" x14ac:dyDescent="0.2">
      <c r="A493" s="3" t="s">
        <v>865</v>
      </c>
      <c r="B493" s="3"/>
      <c r="C493" s="3" t="s">
        <v>151</v>
      </c>
      <c r="D493" s="3"/>
      <c r="E493" s="3"/>
      <c r="F493" s="4">
        <v>35000</v>
      </c>
      <c r="G493" s="4">
        <v>35000</v>
      </c>
      <c r="H493" s="3"/>
      <c r="I493" s="3"/>
    </row>
    <row r="494" spans="1:9" x14ac:dyDescent="0.2">
      <c r="A494" s="3" t="s">
        <v>866</v>
      </c>
      <c r="B494" s="3"/>
      <c r="C494" s="3" t="s">
        <v>151</v>
      </c>
      <c r="D494" s="3"/>
      <c r="E494" s="3"/>
      <c r="F494" s="5">
        <v>5768647.4800000004</v>
      </c>
      <c r="G494" s="5">
        <v>5768647.4800000004</v>
      </c>
      <c r="H494" s="3"/>
      <c r="I494" s="3"/>
    </row>
    <row r="495" spans="1:9" x14ac:dyDescent="0.2">
      <c r="A495" s="3" t="s">
        <v>867</v>
      </c>
      <c r="B495" s="3" t="s">
        <v>868</v>
      </c>
      <c r="C495" s="3" t="s">
        <v>151</v>
      </c>
      <c r="D495" s="3"/>
      <c r="E495" s="3"/>
      <c r="F495" s="5">
        <v>7263822.7999999998</v>
      </c>
      <c r="G495" s="5">
        <v>7026706.7999999998</v>
      </c>
      <c r="H495" s="4">
        <v>237116</v>
      </c>
      <c r="I495" s="3"/>
    </row>
    <row r="496" spans="1:9" x14ac:dyDescent="0.2">
      <c r="A496" s="3" t="s">
        <v>92</v>
      </c>
      <c r="B496" s="3" t="s">
        <v>93</v>
      </c>
      <c r="C496" s="3" t="s">
        <v>150</v>
      </c>
      <c r="D496" s="3"/>
      <c r="E496" s="3"/>
      <c r="F496" s="5">
        <v>45619.6</v>
      </c>
      <c r="G496" s="5">
        <v>45620.6</v>
      </c>
      <c r="H496" s="3"/>
      <c r="I496" s="3">
        <v>1</v>
      </c>
    </row>
    <row r="497" spans="1:9" x14ac:dyDescent="0.2">
      <c r="A497" s="3" t="s">
        <v>871</v>
      </c>
      <c r="B497" s="3" t="s">
        <v>872</v>
      </c>
      <c r="C497" s="3" t="s">
        <v>151</v>
      </c>
      <c r="D497" s="3"/>
      <c r="E497" s="3"/>
      <c r="F497" s="3"/>
      <c r="G497" s="4">
        <v>2200000</v>
      </c>
      <c r="H497" s="3"/>
      <c r="I497" s="4">
        <v>2200000</v>
      </c>
    </row>
    <row r="498" spans="1:9" x14ac:dyDescent="0.2">
      <c r="A498" s="3" t="s">
        <v>100</v>
      </c>
      <c r="B498" s="3" t="s">
        <v>101</v>
      </c>
      <c r="C498" s="3" t="s">
        <v>150</v>
      </c>
      <c r="D498" s="3"/>
      <c r="E498" s="3"/>
      <c r="F498" s="4">
        <v>43855</v>
      </c>
      <c r="G498" s="4">
        <v>44410</v>
      </c>
      <c r="H498" s="3"/>
      <c r="I498" s="3">
        <v>555</v>
      </c>
    </row>
    <row r="499" spans="1:9" x14ac:dyDescent="0.2">
      <c r="A499" s="3" t="s">
        <v>875</v>
      </c>
      <c r="B499" s="3" t="s">
        <v>875</v>
      </c>
      <c r="C499" s="3" t="s">
        <v>151</v>
      </c>
      <c r="D499" s="3"/>
      <c r="E499" s="4">
        <v>1900</v>
      </c>
      <c r="F499" s="3"/>
      <c r="G499" s="3"/>
      <c r="H499" s="3"/>
      <c r="I499" s="4">
        <v>1900</v>
      </c>
    </row>
    <row r="500" spans="1:9" x14ac:dyDescent="0.2">
      <c r="A500" s="3" t="s">
        <v>1339</v>
      </c>
      <c r="B500" s="3" t="s">
        <v>1340</v>
      </c>
      <c r="C500" s="3" t="s">
        <v>150</v>
      </c>
      <c r="D500" s="3"/>
      <c r="E500" s="3"/>
      <c r="F500" s="4">
        <v>37524</v>
      </c>
      <c r="G500" s="5">
        <v>45278.96</v>
      </c>
      <c r="H500" s="3"/>
      <c r="I500" s="5">
        <v>7754.96</v>
      </c>
    </row>
    <row r="501" spans="1:9" x14ac:dyDescent="0.2">
      <c r="A501" s="3" t="s">
        <v>878</v>
      </c>
      <c r="B501" s="3" t="s">
        <v>466</v>
      </c>
      <c r="C501" s="3" t="s">
        <v>151</v>
      </c>
      <c r="D501" s="3"/>
      <c r="E501" s="4">
        <v>7776</v>
      </c>
      <c r="F501" s="3"/>
      <c r="G501" s="3"/>
      <c r="H501" s="3"/>
      <c r="I501" s="4">
        <v>7776</v>
      </c>
    </row>
    <row r="502" spans="1:9" x14ac:dyDescent="0.2">
      <c r="A502" s="3" t="s">
        <v>53</v>
      </c>
      <c r="B502" s="3" t="s">
        <v>54</v>
      </c>
      <c r="C502" s="3" t="s">
        <v>150</v>
      </c>
      <c r="D502" s="3"/>
      <c r="E502" s="3"/>
      <c r="F502" s="5">
        <v>37522.46</v>
      </c>
      <c r="G502" s="5">
        <v>45471.46</v>
      </c>
      <c r="H502" s="3"/>
      <c r="I502" s="4">
        <v>7949</v>
      </c>
    </row>
    <row r="503" spans="1:9" x14ac:dyDescent="0.2">
      <c r="A503" s="6">
        <v>42583</v>
      </c>
      <c r="B503" s="3" t="s">
        <v>881</v>
      </c>
      <c r="C503" s="3" t="s">
        <v>151</v>
      </c>
      <c r="D503" s="3"/>
      <c r="E503" s="3"/>
      <c r="F503" s="4">
        <v>97573</v>
      </c>
      <c r="G503" s="4">
        <v>97573</v>
      </c>
      <c r="H503" s="3"/>
      <c r="I503" s="3"/>
    </row>
    <row r="504" spans="1:9" x14ac:dyDescent="0.2">
      <c r="A504" s="3" t="s">
        <v>882</v>
      </c>
      <c r="B504" s="3" t="s">
        <v>883</v>
      </c>
      <c r="C504" s="3" t="s">
        <v>151</v>
      </c>
      <c r="D504" s="3"/>
      <c r="E504" s="4">
        <v>1080000</v>
      </c>
      <c r="F504" s="4">
        <v>262617</v>
      </c>
      <c r="G504" s="3"/>
      <c r="H504" s="3"/>
      <c r="I504" s="4">
        <v>817383</v>
      </c>
    </row>
    <row r="505" spans="1:9" x14ac:dyDescent="0.2">
      <c r="A505" s="6">
        <v>42584</v>
      </c>
      <c r="B505" s="3" t="s">
        <v>884</v>
      </c>
      <c r="C505" s="3" t="s">
        <v>151</v>
      </c>
      <c r="D505" s="3"/>
      <c r="E505" s="3"/>
      <c r="F505" s="4">
        <v>130221</v>
      </c>
      <c r="G505" s="4">
        <v>130221</v>
      </c>
      <c r="H505" s="3"/>
      <c r="I505" s="3"/>
    </row>
    <row r="506" spans="1:9" x14ac:dyDescent="0.2">
      <c r="A506" s="3" t="s">
        <v>1394</v>
      </c>
      <c r="B506" s="3" t="s">
        <v>1395</v>
      </c>
      <c r="C506" s="3" t="s">
        <v>150</v>
      </c>
      <c r="D506" s="3"/>
      <c r="E506" s="3"/>
      <c r="F506" s="4">
        <v>35000</v>
      </c>
      <c r="G506" s="3"/>
      <c r="H506" s="4">
        <v>35000</v>
      </c>
      <c r="I506" s="3"/>
    </row>
    <row r="507" spans="1:9" x14ac:dyDescent="0.2">
      <c r="A507" s="3" t="s">
        <v>887</v>
      </c>
      <c r="B507" s="3" t="s">
        <v>888</v>
      </c>
      <c r="C507" s="3" t="s">
        <v>151</v>
      </c>
      <c r="D507" s="3"/>
      <c r="E507" s="3">
        <v>0.2</v>
      </c>
      <c r="F507" s="3"/>
      <c r="G507" s="3"/>
      <c r="H507" s="3"/>
      <c r="I507" s="3">
        <v>0.2</v>
      </c>
    </row>
    <row r="508" spans="1:9" x14ac:dyDescent="0.2">
      <c r="A508" s="3" t="s">
        <v>1384</v>
      </c>
      <c r="B508" s="3" t="s">
        <v>1385</v>
      </c>
      <c r="C508" s="3" t="s">
        <v>150</v>
      </c>
      <c r="D508" s="3"/>
      <c r="E508" s="3"/>
      <c r="F508" s="4">
        <v>33040</v>
      </c>
      <c r="G508" s="4">
        <v>34456</v>
      </c>
      <c r="H508" s="3"/>
      <c r="I508" s="4">
        <v>1416</v>
      </c>
    </row>
    <row r="509" spans="1:9" x14ac:dyDescent="0.2">
      <c r="A509" s="3" t="s">
        <v>891</v>
      </c>
      <c r="B509" s="3" t="s">
        <v>891</v>
      </c>
      <c r="C509" s="3" t="s">
        <v>151</v>
      </c>
      <c r="D509" s="3"/>
      <c r="E509" s="3"/>
      <c r="F509" s="3"/>
      <c r="G509" s="4">
        <v>36050</v>
      </c>
      <c r="H509" s="3"/>
      <c r="I509" s="4">
        <v>36050</v>
      </c>
    </row>
    <row r="510" spans="1:9" x14ac:dyDescent="0.2">
      <c r="A510" s="3" t="s">
        <v>118</v>
      </c>
      <c r="B510" s="3" t="s">
        <v>119</v>
      </c>
      <c r="C510" s="3" t="s">
        <v>150</v>
      </c>
      <c r="D510" s="3"/>
      <c r="E510" s="3"/>
      <c r="F510" s="4">
        <v>32171</v>
      </c>
      <c r="G510" s="4">
        <v>40871</v>
      </c>
      <c r="H510" s="3"/>
      <c r="I510" s="4">
        <v>8700</v>
      </c>
    </row>
    <row r="511" spans="1:9" x14ac:dyDescent="0.2">
      <c r="A511" s="3" t="s">
        <v>894</v>
      </c>
      <c r="B511" s="3" t="s">
        <v>893</v>
      </c>
      <c r="C511" s="3" t="s">
        <v>151</v>
      </c>
      <c r="D511" s="3"/>
      <c r="E511" s="5">
        <v>485607.98</v>
      </c>
      <c r="F511" s="3"/>
      <c r="G511" s="3"/>
      <c r="H511" s="3"/>
      <c r="I511" s="5">
        <v>485607.98</v>
      </c>
    </row>
    <row r="512" spans="1:9" x14ac:dyDescent="0.2">
      <c r="A512" s="3" t="s">
        <v>676</v>
      </c>
      <c r="B512" s="3" t="s">
        <v>677</v>
      </c>
      <c r="C512" s="3" t="s">
        <v>150</v>
      </c>
      <c r="D512" s="3"/>
      <c r="E512" s="3">
        <v>540</v>
      </c>
      <c r="F512" s="4">
        <v>32096</v>
      </c>
      <c r="G512" s="4">
        <v>32096</v>
      </c>
      <c r="H512" s="3"/>
      <c r="I512" s="3">
        <v>540</v>
      </c>
    </row>
    <row r="513" spans="1:9" x14ac:dyDescent="0.2">
      <c r="A513" s="3" t="s">
        <v>897</v>
      </c>
      <c r="B513" s="3" t="s">
        <v>898</v>
      </c>
      <c r="C513" s="3" t="s">
        <v>151</v>
      </c>
      <c r="D513" s="3"/>
      <c r="E513" s="3">
        <v>57.6</v>
      </c>
      <c r="F513" s="3"/>
      <c r="G513" s="3"/>
      <c r="H513" s="3"/>
      <c r="I513" s="3">
        <v>57.6</v>
      </c>
    </row>
    <row r="514" spans="1:9" x14ac:dyDescent="0.2">
      <c r="A514" s="3" t="s">
        <v>133</v>
      </c>
      <c r="B514" s="3" t="s">
        <v>134</v>
      </c>
      <c r="C514" s="3" t="s">
        <v>150</v>
      </c>
      <c r="D514" s="3"/>
      <c r="E514" s="3"/>
      <c r="F514" s="4">
        <v>31000</v>
      </c>
      <c r="G514" s="4">
        <v>62000</v>
      </c>
      <c r="H514" s="3"/>
      <c r="I514" s="4">
        <v>31000</v>
      </c>
    </row>
    <row r="515" spans="1:9" x14ac:dyDescent="0.2">
      <c r="A515" s="3" t="s">
        <v>900</v>
      </c>
      <c r="B515" s="3" t="s">
        <v>901</v>
      </c>
      <c r="C515" s="3" t="s">
        <v>151</v>
      </c>
      <c r="D515" s="3"/>
      <c r="E515" s="4">
        <v>382937</v>
      </c>
      <c r="F515" s="3"/>
      <c r="G515" s="3"/>
      <c r="H515" s="3"/>
      <c r="I515" s="4">
        <v>382937</v>
      </c>
    </row>
    <row r="516" spans="1:9" x14ac:dyDescent="0.2">
      <c r="A516" s="3" t="s">
        <v>1411</v>
      </c>
      <c r="B516" s="3" t="s">
        <v>1412</v>
      </c>
      <c r="C516" s="3" t="s">
        <v>150</v>
      </c>
      <c r="D516" s="3"/>
      <c r="E516" s="3"/>
      <c r="F516" s="5">
        <v>29927.16</v>
      </c>
      <c r="G516" s="3"/>
      <c r="H516" s="5">
        <v>29927.16</v>
      </c>
      <c r="I516" s="3"/>
    </row>
    <row r="517" spans="1:9" x14ac:dyDescent="0.2">
      <c r="A517" s="3" t="s">
        <v>902</v>
      </c>
      <c r="B517" s="3"/>
      <c r="C517" s="3" t="s">
        <v>151</v>
      </c>
      <c r="D517" s="3"/>
      <c r="E517" s="3"/>
      <c r="F517" s="5">
        <v>19211.11</v>
      </c>
      <c r="G517" s="3"/>
      <c r="H517" s="5">
        <v>19211.11</v>
      </c>
      <c r="I517" s="3"/>
    </row>
    <row r="518" spans="1:9" x14ac:dyDescent="0.2">
      <c r="A518" s="3" t="s">
        <v>903</v>
      </c>
      <c r="B518" s="3"/>
      <c r="C518" s="3" t="s">
        <v>151</v>
      </c>
      <c r="D518" s="3"/>
      <c r="E518" s="3"/>
      <c r="F518" s="5">
        <v>48761.2</v>
      </c>
      <c r="G518" s="5">
        <v>48761.2</v>
      </c>
      <c r="H518" s="3"/>
      <c r="I518" s="3"/>
    </row>
    <row r="519" spans="1:9" x14ac:dyDescent="0.2">
      <c r="A519" s="3" t="s">
        <v>904</v>
      </c>
      <c r="B519" s="3"/>
      <c r="C519" s="3" t="s">
        <v>151</v>
      </c>
      <c r="D519" s="3"/>
      <c r="E519" s="3"/>
      <c r="F519" s="5">
        <v>116932.26</v>
      </c>
      <c r="G519" s="5">
        <v>116932.26</v>
      </c>
      <c r="H519" s="3"/>
      <c r="I519" s="3"/>
    </row>
    <row r="520" spans="1:9" x14ac:dyDescent="0.2">
      <c r="A520" s="3" t="s">
        <v>905</v>
      </c>
      <c r="B520" s="3"/>
      <c r="C520" s="3" t="s">
        <v>151</v>
      </c>
      <c r="D520" s="3"/>
      <c r="E520" s="3"/>
      <c r="F520" s="5">
        <v>8952.8700000000008</v>
      </c>
      <c r="G520" s="5">
        <v>8952.8700000000008</v>
      </c>
      <c r="H520" s="3"/>
      <c r="I520" s="3"/>
    </row>
    <row r="521" spans="1:9" x14ac:dyDescent="0.2">
      <c r="A521" s="3" t="s">
        <v>906</v>
      </c>
      <c r="B521" s="3"/>
      <c r="C521" s="3" t="s">
        <v>151</v>
      </c>
      <c r="D521" s="3"/>
      <c r="E521" s="3"/>
      <c r="F521" s="3">
        <v>113.46</v>
      </c>
      <c r="G521" s="3">
        <v>113.46</v>
      </c>
      <c r="H521" s="3"/>
      <c r="I521" s="3"/>
    </row>
    <row r="522" spans="1:9" x14ac:dyDescent="0.2">
      <c r="A522" s="3" t="s">
        <v>1332</v>
      </c>
      <c r="B522" s="3" t="s">
        <v>1333</v>
      </c>
      <c r="C522" s="3" t="s">
        <v>150</v>
      </c>
      <c r="D522" s="3"/>
      <c r="E522" s="3"/>
      <c r="F522" s="4">
        <v>29685</v>
      </c>
      <c r="G522" s="4">
        <v>12765</v>
      </c>
      <c r="H522" s="4">
        <v>16920</v>
      </c>
      <c r="I522" s="3"/>
    </row>
    <row r="523" spans="1:9" x14ac:dyDescent="0.2">
      <c r="A523" s="3">
        <v>3426</v>
      </c>
      <c r="B523" s="3" t="s">
        <v>907</v>
      </c>
      <c r="C523" s="3" t="s">
        <v>151</v>
      </c>
      <c r="D523" s="3"/>
      <c r="E523" s="5">
        <v>2436.48</v>
      </c>
      <c r="F523" s="3"/>
      <c r="G523" s="3"/>
      <c r="H523" s="3"/>
      <c r="I523" s="5">
        <v>2436.48</v>
      </c>
    </row>
    <row r="524" spans="1:9" x14ac:dyDescent="0.2">
      <c r="A524" s="3" t="s">
        <v>908</v>
      </c>
      <c r="B524" s="3" t="s">
        <v>909</v>
      </c>
      <c r="C524" s="3" t="s">
        <v>151</v>
      </c>
      <c r="D524" s="3"/>
      <c r="E524" s="3"/>
      <c r="F524" s="5">
        <v>558063.13</v>
      </c>
      <c r="G524" s="5">
        <v>558063.13</v>
      </c>
      <c r="H524" s="3"/>
      <c r="I524" s="3"/>
    </row>
    <row r="525" spans="1:9" x14ac:dyDescent="0.2">
      <c r="A525" s="3" t="s">
        <v>910</v>
      </c>
      <c r="B525" s="3" t="s">
        <v>911</v>
      </c>
      <c r="C525" s="3" t="s">
        <v>151</v>
      </c>
      <c r="D525" s="3"/>
      <c r="E525" s="5">
        <v>841026.12</v>
      </c>
      <c r="F525" s="5">
        <v>860956.32</v>
      </c>
      <c r="G525" s="5">
        <v>19930.2</v>
      </c>
      <c r="H525" s="3"/>
      <c r="I525" s="3"/>
    </row>
    <row r="526" spans="1:9" x14ac:dyDescent="0.2">
      <c r="A526" s="3" t="s">
        <v>912</v>
      </c>
      <c r="B526" s="3" t="s">
        <v>913</v>
      </c>
      <c r="C526" s="3" t="s">
        <v>151</v>
      </c>
      <c r="D526" s="3"/>
      <c r="E526" s="3"/>
      <c r="F526" s="5">
        <v>4056419.92</v>
      </c>
      <c r="G526" s="5">
        <v>4056419.92</v>
      </c>
      <c r="H526" s="3"/>
      <c r="I526" s="3"/>
    </row>
    <row r="527" spans="1:9" x14ac:dyDescent="0.2">
      <c r="A527" s="3" t="s">
        <v>914</v>
      </c>
      <c r="B527" s="3" t="s">
        <v>915</v>
      </c>
      <c r="C527" s="3" t="s">
        <v>151</v>
      </c>
      <c r="D527" s="3"/>
      <c r="E527" s="3"/>
      <c r="F527" s="5">
        <v>1319047.6499999999</v>
      </c>
      <c r="G527" s="5">
        <v>1319047.6499999999</v>
      </c>
      <c r="H527" s="3"/>
      <c r="I527" s="3"/>
    </row>
    <row r="528" spans="1:9" x14ac:dyDescent="0.2">
      <c r="A528" s="3" t="s">
        <v>916</v>
      </c>
      <c r="B528" s="3"/>
      <c r="C528" s="3" t="s">
        <v>151</v>
      </c>
      <c r="D528" s="3"/>
      <c r="E528" s="3"/>
      <c r="F528" s="5">
        <v>2572.4</v>
      </c>
      <c r="G528" s="5">
        <v>2572.4</v>
      </c>
      <c r="H528" s="3"/>
      <c r="I528" s="3"/>
    </row>
    <row r="529" spans="1:9" x14ac:dyDescent="0.2">
      <c r="A529" s="3" t="s">
        <v>917</v>
      </c>
      <c r="B529" s="3"/>
      <c r="C529" s="3" t="s">
        <v>151</v>
      </c>
      <c r="D529" s="3"/>
      <c r="E529" s="3"/>
      <c r="F529" s="5">
        <v>33707.879999999997</v>
      </c>
      <c r="G529" s="5">
        <v>33707.879999999997</v>
      </c>
      <c r="H529" s="3"/>
      <c r="I529" s="3"/>
    </row>
    <row r="530" spans="1:9" x14ac:dyDescent="0.2">
      <c r="A530" s="3" t="s">
        <v>918</v>
      </c>
      <c r="B530" s="3" t="s">
        <v>919</v>
      </c>
      <c r="C530" s="3" t="s">
        <v>151</v>
      </c>
      <c r="D530" s="3"/>
      <c r="E530" s="3"/>
      <c r="F530" s="5">
        <v>77319.5</v>
      </c>
      <c r="G530" s="5">
        <v>77319.5</v>
      </c>
      <c r="H530" s="3"/>
      <c r="I530" s="3"/>
    </row>
    <row r="531" spans="1:9" x14ac:dyDescent="0.2">
      <c r="A531" s="3" t="s">
        <v>920</v>
      </c>
      <c r="B531" s="3"/>
      <c r="C531" s="3" t="s">
        <v>151</v>
      </c>
      <c r="D531" s="3"/>
      <c r="E531" s="3"/>
      <c r="F531" s="5">
        <v>70155.72</v>
      </c>
      <c r="G531" s="5">
        <v>70155.72</v>
      </c>
      <c r="H531" s="3"/>
      <c r="I531" s="3"/>
    </row>
    <row r="532" spans="1:9" x14ac:dyDescent="0.2">
      <c r="A532" s="3" t="s">
        <v>921</v>
      </c>
      <c r="B532" s="3"/>
      <c r="C532" s="3" t="s">
        <v>151</v>
      </c>
      <c r="D532" s="3"/>
      <c r="E532" s="3"/>
      <c r="F532" s="5">
        <v>37300.980000000003</v>
      </c>
      <c r="G532" s="3"/>
      <c r="H532" s="5">
        <v>37300.980000000003</v>
      </c>
      <c r="I532" s="3"/>
    </row>
    <row r="533" spans="1:9" x14ac:dyDescent="0.2">
      <c r="A533" s="3" t="s">
        <v>922</v>
      </c>
      <c r="B533" s="3" t="s">
        <v>923</v>
      </c>
      <c r="C533" s="3" t="s">
        <v>151</v>
      </c>
      <c r="D533" s="3"/>
      <c r="E533" s="3"/>
      <c r="F533" s="5">
        <v>171804.46</v>
      </c>
      <c r="G533" s="5">
        <v>171804.46</v>
      </c>
      <c r="H533" s="3"/>
      <c r="I533" s="3"/>
    </row>
    <row r="534" spans="1:9" x14ac:dyDescent="0.2">
      <c r="A534" s="3" t="s">
        <v>924</v>
      </c>
      <c r="B534" s="3" t="s">
        <v>925</v>
      </c>
      <c r="C534" s="3" t="s">
        <v>151</v>
      </c>
      <c r="D534" s="3"/>
      <c r="E534" s="3"/>
      <c r="F534" s="5">
        <v>42936.66</v>
      </c>
      <c r="G534" s="5">
        <v>42936.66</v>
      </c>
      <c r="H534" s="3"/>
      <c r="I534" s="3"/>
    </row>
    <row r="535" spans="1:9" x14ac:dyDescent="0.2">
      <c r="A535" s="3" t="s">
        <v>106</v>
      </c>
      <c r="B535" s="3" t="s">
        <v>107</v>
      </c>
      <c r="C535" s="3" t="s">
        <v>150</v>
      </c>
      <c r="D535" s="3"/>
      <c r="E535" s="4">
        <v>1575</v>
      </c>
      <c r="F535" s="4">
        <v>28150</v>
      </c>
      <c r="G535" s="4">
        <v>38225</v>
      </c>
      <c r="H535" s="3"/>
      <c r="I535" s="4">
        <v>11650</v>
      </c>
    </row>
    <row r="536" spans="1:9" x14ac:dyDescent="0.2">
      <c r="A536" s="3" t="s">
        <v>926</v>
      </c>
      <c r="B536" s="3" t="s">
        <v>927</v>
      </c>
      <c r="C536" s="3" t="s">
        <v>151</v>
      </c>
      <c r="D536" s="3"/>
      <c r="E536" s="3">
        <v>623.28</v>
      </c>
      <c r="F536" s="3"/>
      <c r="G536" s="3"/>
      <c r="H536" s="3"/>
      <c r="I536" s="3">
        <v>623.28</v>
      </c>
    </row>
    <row r="537" spans="1:9" x14ac:dyDescent="0.2">
      <c r="A537" s="3" t="s">
        <v>928</v>
      </c>
      <c r="B537" s="3" t="s">
        <v>929</v>
      </c>
      <c r="C537" s="3" t="s">
        <v>151</v>
      </c>
      <c r="D537" s="3"/>
      <c r="E537" s="3">
        <v>645.29999999999995</v>
      </c>
      <c r="F537" s="3"/>
      <c r="G537" s="3"/>
      <c r="H537" s="3"/>
      <c r="I537" s="3">
        <v>645.29999999999995</v>
      </c>
    </row>
    <row r="538" spans="1:9" x14ac:dyDescent="0.2">
      <c r="A538" s="3" t="s">
        <v>930</v>
      </c>
      <c r="B538" s="3"/>
      <c r="C538" s="3" t="s">
        <v>151</v>
      </c>
      <c r="D538" s="3"/>
      <c r="E538" s="3"/>
      <c r="F538" s="3">
        <v>832</v>
      </c>
      <c r="G538" s="3">
        <v>832</v>
      </c>
      <c r="H538" s="3"/>
      <c r="I538" s="3"/>
    </row>
    <row r="539" spans="1:9" x14ac:dyDescent="0.2">
      <c r="A539" s="3" t="s">
        <v>1288</v>
      </c>
      <c r="B539" s="3" t="s">
        <v>1289</v>
      </c>
      <c r="C539" s="3" t="s">
        <v>150</v>
      </c>
      <c r="D539" s="3"/>
      <c r="E539" s="3"/>
      <c r="F539" s="4">
        <v>27400</v>
      </c>
      <c r="G539" s="3"/>
      <c r="H539" s="4">
        <v>27400</v>
      </c>
      <c r="I539" s="3"/>
    </row>
    <row r="540" spans="1:9" x14ac:dyDescent="0.2">
      <c r="A540" s="3" t="s">
        <v>933</v>
      </c>
      <c r="B540" s="3" t="s">
        <v>934</v>
      </c>
      <c r="C540" s="3" t="s">
        <v>151</v>
      </c>
      <c r="D540" s="3"/>
      <c r="E540" s="4">
        <v>143110</v>
      </c>
      <c r="F540" s="3"/>
      <c r="G540" s="3"/>
      <c r="H540" s="3"/>
      <c r="I540" s="4">
        <v>143110</v>
      </c>
    </row>
    <row r="541" spans="1:9" x14ac:dyDescent="0.2">
      <c r="A541" s="3" t="s">
        <v>1350</v>
      </c>
      <c r="B541" s="3" t="s">
        <v>1351</v>
      </c>
      <c r="C541" s="3" t="s">
        <v>150</v>
      </c>
      <c r="D541" s="3"/>
      <c r="E541" s="4">
        <v>7000</v>
      </c>
      <c r="F541" s="4">
        <v>27000</v>
      </c>
      <c r="G541" s="4">
        <v>30000</v>
      </c>
      <c r="H541" s="3"/>
      <c r="I541" s="4">
        <v>10000</v>
      </c>
    </row>
    <row r="542" spans="1:9" x14ac:dyDescent="0.2">
      <c r="A542" s="3" t="s">
        <v>935</v>
      </c>
      <c r="B542" s="3" t="s">
        <v>936</v>
      </c>
      <c r="C542" s="3" t="s">
        <v>151</v>
      </c>
      <c r="D542" s="3"/>
      <c r="E542" s="4">
        <v>300000</v>
      </c>
      <c r="F542" s="4">
        <v>1199000</v>
      </c>
      <c r="G542" s="4">
        <v>1699000</v>
      </c>
      <c r="H542" s="3"/>
      <c r="I542" s="4">
        <v>800000</v>
      </c>
    </row>
    <row r="543" spans="1:9" x14ac:dyDescent="0.2">
      <c r="A543" s="3" t="s">
        <v>937</v>
      </c>
      <c r="B543" s="3" t="s">
        <v>938</v>
      </c>
      <c r="C543" s="3" t="s">
        <v>151</v>
      </c>
      <c r="D543" s="3"/>
      <c r="E543" s="3"/>
      <c r="F543" s="4">
        <v>-1000000</v>
      </c>
      <c r="G543" s="4">
        <v>-1000000</v>
      </c>
      <c r="H543" s="3"/>
      <c r="I543" s="3"/>
    </row>
    <row r="544" spans="1:9" x14ac:dyDescent="0.2">
      <c r="A544" s="3" t="s">
        <v>939</v>
      </c>
      <c r="B544" s="3" t="s">
        <v>940</v>
      </c>
      <c r="C544" s="3" t="s">
        <v>151</v>
      </c>
      <c r="D544" s="3"/>
      <c r="E544" s="3"/>
      <c r="F544" s="4">
        <v>29500</v>
      </c>
      <c r="G544" s="4">
        <v>29500</v>
      </c>
      <c r="H544" s="3"/>
      <c r="I544" s="3"/>
    </row>
    <row r="545" spans="1:9" x14ac:dyDescent="0.2">
      <c r="A545" s="3" t="s">
        <v>75</v>
      </c>
      <c r="B545" s="3" t="s">
        <v>76</v>
      </c>
      <c r="C545" s="3" t="s">
        <v>150</v>
      </c>
      <c r="D545" s="3"/>
      <c r="E545" s="3"/>
      <c r="F545" s="5">
        <v>26160.71</v>
      </c>
      <c r="G545" s="5">
        <v>15471.39</v>
      </c>
      <c r="H545" s="5">
        <v>10689.32</v>
      </c>
      <c r="I545" s="3"/>
    </row>
    <row r="546" spans="1:9" x14ac:dyDescent="0.2">
      <c r="A546" s="8">
        <v>42859</v>
      </c>
      <c r="B546" s="3" t="s">
        <v>941</v>
      </c>
      <c r="C546" s="3" t="s">
        <v>151</v>
      </c>
      <c r="D546" s="3"/>
      <c r="E546" s="3"/>
      <c r="F546" s="4">
        <v>2164260</v>
      </c>
      <c r="G546" s="4">
        <v>2164260</v>
      </c>
      <c r="H546" s="3"/>
      <c r="I546" s="3"/>
    </row>
    <row r="547" spans="1:9" x14ac:dyDescent="0.2">
      <c r="A547" s="8">
        <v>43059</v>
      </c>
      <c r="B547" s="8">
        <v>43059</v>
      </c>
      <c r="C547" s="3" t="s">
        <v>151</v>
      </c>
      <c r="D547" s="3"/>
      <c r="E547" s="4">
        <v>45000</v>
      </c>
      <c r="F547" s="4">
        <v>45000</v>
      </c>
      <c r="G547" s="3"/>
      <c r="H547" s="3"/>
      <c r="I547" s="3"/>
    </row>
    <row r="548" spans="1:9" x14ac:dyDescent="0.2">
      <c r="A548" s="8">
        <v>43004</v>
      </c>
      <c r="B548" s="3" t="s">
        <v>942</v>
      </c>
      <c r="C548" s="3" t="s">
        <v>151</v>
      </c>
      <c r="D548" s="3"/>
      <c r="E548" s="3"/>
      <c r="F548" s="4">
        <v>69000</v>
      </c>
      <c r="G548" s="4">
        <v>69000</v>
      </c>
      <c r="H548" s="3"/>
      <c r="I548" s="3"/>
    </row>
    <row r="549" spans="1:9" x14ac:dyDescent="0.2">
      <c r="A549" s="6">
        <v>37253</v>
      </c>
      <c r="B549" s="3" t="s">
        <v>943</v>
      </c>
      <c r="C549" s="3" t="s">
        <v>151</v>
      </c>
      <c r="D549" s="3"/>
      <c r="E549" s="3"/>
      <c r="F549" s="4">
        <v>9870152</v>
      </c>
      <c r="G549" s="4">
        <v>8118996</v>
      </c>
      <c r="H549" s="4">
        <v>1751156</v>
      </c>
      <c r="I549" s="3"/>
    </row>
    <row r="550" spans="1:9" x14ac:dyDescent="0.2">
      <c r="A550" s="6">
        <v>37983</v>
      </c>
      <c r="B550" s="3" t="s">
        <v>944</v>
      </c>
      <c r="C550" s="3" t="s">
        <v>151</v>
      </c>
      <c r="D550" s="3"/>
      <c r="E550" s="3"/>
      <c r="F550" s="4">
        <v>4974875</v>
      </c>
      <c r="G550" s="4">
        <v>4974875</v>
      </c>
      <c r="H550" s="3"/>
      <c r="I550" s="3"/>
    </row>
    <row r="551" spans="1:9" x14ac:dyDescent="0.2">
      <c r="A551" s="6">
        <v>38349</v>
      </c>
      <c r="B551" s="6">
        <v>38349</v>
      </c>
      <c r="C551" s="3" t="s">
        <v>151</v>
      </c>
      <c r="D551" s="3"/>
      <c r="E551" s="3"/>
      <c r="F551" s="4">
        <v>2565000</v>
      </c>
      <c r="G551" s="4">
        <v>2565000</v>
      </c>
      <c r="H551" s="3"/>
      <c r="I551" s="3"/>
    </row>
    <row r="552" spans="1:9" x14ac:dyDescent="0.2">
      <c r="A552" s="3" t="s">
        <v>945</v>
      </c>
      <c r="B552" s="3" t="s">
        <v>946</v>
      </c>
      <c r="C552" s="3" t="s">
        <v>151</v>
      </c>
      <c r="D552" s="3"/>
      <c r="E552" s="3"/>
      <c r="F552" s="4">
        <v>1656212</v>
      </c>
      <c r="G552" s="4">
        <v>1656212</v>
      </c>
      <c r="H552" s="3"/>
      <c r="I552" s="3"/>
    </row>
    <row r="553" spans="1:9" x14ac:dyDescent="0.2">
      <c r="A553" s="3" t="s">
        <v>947</v>
      </c>
      <c r="B553" s="3"/>
      <c r="C553" s="3" t="s">
        <v>151</v>
      </c>
      <c r="D553" s="3"/>
      <c r="E553" s="3"/>
      <c r="F553" s="4">
        <v>49763</v>
      </c>
      <c r="G553" s="4">
        <v>49763</v>
      </c>
      <c r="H553" s="3"/>
      <c r="I553" s="3"/>
    </row>
    <row r="554" spans="1:9" x14ac:dyDescent="0.2">
      <c r="A554" s="3" t="s">
        <v>948</v>
      </c>
      <c r="B554" s="3"/>
      <c r="C554" s="3" t="s">
        <v>151</v>
      </c>
      <c r="D554" s="3"/>
      <c r="E554" s="3"/>
      <c r="F554" s="4">
        <v>5400</v>
      </c>
      <c r="G554" s="4">
        <v>5400</v>
      </c>
      <c r="H554" s="3"/>
      <c r="I554" s="3"/>
    </row>
    <row r="555" spans="1:9" x14ac:dyDescent="0.2">
      <c r="A555" s="3" t="s">
        <v>949</v>
      </c>
      <c r="B555" s="3" t="s">
        <v>950</v>
      </c>
      <c r="C555" s="3" t="s">
        <v>151</v>
      </c>
      <c r="D555" s="3"/>
      <c r="E555" s="3"/>
      <c r="F555" s="4">
        <v>61440</v>
      </c>
      <c r="G555" s="4">
        <v>61440</v>
      </c>
      <c r="H555" s="3"/>
      <c r="I555" s="3"/>
    </row>
    <row r="556" spans="1:9" x14ac:dyDescent="0.2">
      <c r="A556" s="3" t="s">
        <v>951</v>
      </c>
      <c r="B556" s="3" t="s">
        <v>952</v>
      </c>
      <c r="C556" s="3" t="s">
        <v>151</v>
      </c>
      <c r="D556" s="3"/>
      <c r="E556" s="3"/>
      <c r="F556" s="4">
        <v>76500</v>
      </c>
      <c r="G556" s="4">
        <v>76500</v>
      </c>
      <c r="H556" s="3"/>
      <c r="I556" s="3"/>
    </row>
    <row r="557" spans="1:9" x14ac:dyDescent="0.2">
      <c r="A557" s="3" t="s">
        <v>953</v>
      </c>
      <c r="B557" s="3" t="s">
        <v>954</v>
      </c>
      <c r="C557" s="3" t="s">
        <v>151</v>
      </c>
      <c r="D557" s="3"/>
      <c r="E557" s="3"/>
      <c r="F557" s="4">
        <v>108000</v>
      </c>
      <c r="G557" s="4">
        <v>108000</v>
      </c>
      <c r="H557" s="3"/>
      <c r="I557" s="3"/>
    </row>
    <row r="558" spans="1:9" x14ac:dyDescent="0.2">
      <c r="A558" s="3" t="s">
        <v>955</v>
      </c>
      <c r="B558" s="3" t="s">
        <v>956</v>
      </c>
      <c r="C558" s="3" t="s">
        <v>151</v>
      </c>
      <c r="D558" s="3"/>
      <c r="E558" s="3"/>
      <c r="F558" s="4">
        <v>69500</v>
      </c>
      <c r="G558" s="4">
        <v>69500</v>
      </c>
      <c r="H558" s="3"/>
      <c r="I558" s="3"/>
    </row>
    <row r="559" spans="1:9" x14ac:dyDescent="0.2">
      <c r="A559" s="3" t="s">
        <v>957</v>
      </c>
      <c r="B559" s="3" t="s">
        <v>958</v>
      </c>
      <c r="C559" s="3" t="s">
        <v>151</v>
      </c>
      <c r="D559" s="3"/>
      <c r="E559" s="3"/>
      <c r="F559" s="4">
        <v>88000</v>
      </c>
      <c r="G559" s="4">
        <v>88000</v>
      </c>
      <c r="H559" s="3"/>
      <c r="I559" s="3"/>
    </row>
    <row r="560" spans="1:9" x14ac:dyDescent="0.2">
      <c r="A560" s="3" t="s">
        <v>959</v>
      </c>
      <c r="B560" s="3" t="s">
        <v>960</v>
      </c>
      <c r="C560" s="3" t="s">
        <v>151</v>
      </c>
      <c r="D560" s="3"/>
      <c r="E560" s="3"/>
      <c r="F560" s="4">
        <v>97000</v>
      </c>
      <c r="G560" s="4">
        <v>97000</v>
      </c>
      <c r="H560" s="3"/>
      <c r="I560" s="3"/>
    </row>
    <row r="561" spans="1:9" x14ac:dyDescent="0.2">
      <c r="A561" s="3" t="s">
        <v>120</v>
      </c>
      <c r="B561" s="3" t="s">
        <v>121</v>
      </c>
      <c r="C561" s="3" t="s">
        <v>150</v>
      </c>
      <c r="D561" s="3"/>
      <c r="E561" s="5">
        <v>7866.67</v>
      </c>
      <c r="F561" s="4">
        <v>22324</v>
      </c>
      <c r="G561" s="4">
        <v>26824</v>
      </c>
      <c r="H561" s="3"/>
      <c r="I561" s="5">
        <v>12366.67</v>
      </c>
    </row>
    <row r="562" spans="1:9" x14ac:dyDescent="0.2">
      <c r="A562" s="3" t="s">
        <v>963</v>
      </c>
      <c r="B562" s="3" t="s">
        <v>964</v>
      </c>
      <c r="C562" s="3" t="s">
        <v>151</v>
      </c>
      <c r="D562" s="3"/>
      <c r="E562" s="3"/>
      <c r="F562" s="4">
        <v>1373550</v>
      </c>
      <c r="G562" s="4">
        <v>1174800</v>
      </c>
      <c r="H562" s="4">
        <v>198750</v>
      </c>
      <c r="I562" s="3"/>
    </row>
    <row r="563" spans="1:9" x14ac:dyDescent="0.2">
      <c r="A563" s="3" t="s">
        <v>1256</v>
      </c>
      <c r="B563" s="3" t="s">
        <v>1257</v>
      </c>
      <c r="C563" s="3" t="s">
        <v>150</v>
      </c>
      <c r="D563" s="3"/>
      <c r="E563" s="3"/>
      <c r="F563" s="5">
        <v>17907.55</v>
      </c>
      <c r="G563" s="5">
        <v>17956.64</v>
      </c>
      <c r="H563" s="3"/>
      <c r="I563" s="3">
        <v>49.09</v>
      </c>
    </row>
    <row r="564" spans="1:9" x14ac:dyDescent="0.2">
      <c r="A564" s="3" t="s">
        <v>967</v>
      </c>
      <c r="B564" s="3" t="s">
        <v>966</v>
      </c>
      <c r="C564" s="3" t="s">
        <v>151</v>
      </c>
      <c r="D564" s="3"/>
      <c r="E564" s="4">
        <v>42244</v>
      </c>
      <c r="F564" s="3"/>
      <c r="G564" s="3"/>
      <c r="H564" s="3"/>
      <c r="I564" s="4">
        <v>42244</v>
      </c>
    </row>
    <row r="565" spans="1:9" x14ac:dyDescent="0.2">
      <c r="A565" s="3" t="s">
        <v>719</v>
      </c>
      <c r="B565" s="3" t="s">
        <v>720</v>
      </c>
      <c r="C565" s="3" t="s">
        <v>150</v>
      </c>
      <c r="D565" s="3"/>
      <c r="E565" s="5">
        <v>8556.18</v>
      </c>
      <c r="F565" s="5">
        <v>17599.41</v>
      </c>
      <c r="G565" s="5">
        <v>15252.39</v>
      </c>
      <c r="H565" s="3"/>
      <c r="I565" s="5">
        <v>6209.16</v>
      </c>
    </row>
    <row r="566" spans="1:9" x14ac:dyDescent="0.2">
      <c r="A566" s="3">
        <v>1</v>
      </c>
      <c r="B566" s="3" t="s">
        <v>969</v>
      </c>
      <c r="C566" s="3" t="s">
        <v>151</v>
      </c>
      <c r="D566" s="3"/>
      <c r="E566" s="4">
        <v>10250</v>
      </c>
      <c r="F566" s="3"/>
      <c r="G566" s="3"/>
      <c r="H566" s="3"/>
      <c r="I566" s="4">
        <v>10250</v>
      </c>
    </row>
    <row r="567" spans="1:9" x14ac:dyDescent="0.2">
      <c r="A567" s="3" t="s">
        <v>49</v>
      </c>
      <c r="B567" s="3" t="s">
        <v>50</v>
      </c>
      <c r="C567" s="3" t="s">
        <v>150</v>
      </c>
      <c r="D567" s="3"/>
      <c r="E567" s="3"/>
      <c r="F567" s="4">
        <v>15542</v>
      </c>
      <c r="G567" s="4">
        <v>22054</v>
      </c>
      <c r="H567" s="3"/>
      <c r="I567" s="4">
        <v>6512</v>
      </c>
    </row>
    <row r="568" spans="1:9" x14ac:dyDescent="0.2">
      <c r="A568" s="3" t="s">
        <v>972</v>
      </c>
      <c r="B568" s="3" t="s">
        <v>973</v>
      </c>
      <c r="C568" s="3" t="s">
        <v>151</v>
      </c>
      <c r="D568" s="3"/>
      <c r="E568" s="5">
        <v>29996.84</v>
      </c>
      <c r="F568" s="3"/>
      <c r="G568" s="3"/>
      <c r="H568" s="3"/>
      <c r="I568" s="5">
        <v>29996.84</v>
      </c>
    </row>
    <row r="569" spans="1:9" x14ac:dyDescent="0.2">
      <c r="A569" s="3" t="s">
        <v>1337</v>
      </c>
      <c r="B569" s="3" t="s">
        <v>1338</v>
      </c>
      <c r="C569" s="3" t="s">
        <v>150</v>
      </c>
      <c r="D569" s="3"/>
      <c r="E569" s="3"/>
      <c r="F569" s="5">
        <v>15526.44</v>
      </c>
      <c r="G569" s="5">
        <v>16130.25</v>
      </c>
      <c r="H569" s="3"/>
      <c r="I569" s="3">
        <v>603.80999999999995</v>
      </c>
    </row>
    <row r="570" spans="1:9" x14ac:dyDescent="0.2">
      <c r="A570" s="3">
        <v>100608141</v>
      </c>
      <c r="B570" s="3"/>
      <c r="C570" s="3" t="s">
        <v>151</v>
      </c>
      <c r="D570" s="3"/>
      <c r="E570" s="3">
        <v>0.01</v>
      </c>
      <c r="F570" s="3"/>
      <c r="G570" s="3"/>
      <c r="H570" s="3"/>
      <c r="I570" s="3">
        <v>0.01</v>
      </c>
    </row>
    <row r="571" spans="1:9" x14ac:dyDescent="0.2">
      <c r="A571" s="3">
        <v>100608142</v>
      </c>
      <c r="B571" s="3"/>
      <c r="C571" s="3" t="s">
        <v>151</v>
      </c>
      <c r="D571" s="3"/>
      <c r="E571" s="3">
        <v>0.01</v>
      </c>
      <c r="F571" s="3"/>
      <c r="G571" s="3"/>
      <c r="H571" s="3"/>
      <c r="I571" s="3">
        <v>0.01</v>
      </c>
    </row>
    <row r="572" spans="1:9" x14ac:dyDescent="0.2">
      <c r="A572" s="3">
        <v>100608185</v>
      </c>
      <c r="B572" s="3"/>
      <c r="C572" s="3" t="s">
        <v>151</v>
      </c>
      <c r="D572" s="3"/>
      <c r="E572" s="3">
        <v>0.01</v>
      </c>
      <c r="F572" s="3"/>
      <c r="G572" s="3"/>
      <c r="H572" s="3"/>
      <c r="I572" s="3">
        <v>0.01</v>
      </c>
    </row>
    <row r="573" spans="1:9" x14ac:dyDescent="0.2">
      <c r="A573" s="3" t="s">
        <v>1330</v>
      </c>
      <c r="B573" s="3" t="s">
        <v>1331</v>
      </c>
      <c r="C573" s="3" t="s">
        <v>150</v>
      </c>
      <c r="D573" s="3"/>
      <c r="E573" s="3"/>
      <c r="F573" s="4">
        <v>15000</v>
      </c>
      <c r="G573" s="3"/>
      <c r="H573" s="4">
        <v>15000</v>
      </c>
      <c r="I573" s="3"/>
    </row>
    <row r="574" spans="1:9" x14ac:dyDescent="0.2">
      <c r="A574" s="3" t="s">
        <v>976</v>
      </c>
      <c r="B574" s="3" t="s">
        <v>977</v>
      </c>
      <c r="C574" s="3" t="s">
        <v>151</v>
      </c>
      <c r="D574" s="3"/>
      <c r="E574" s="4">
        <v>22176</v>
      </c>
      <c r="F574" s="3"/>
      <c r="G574" s="4">
        <v>66529</v>
      </c>
      <c r="H574" s="3"/>
      <c r="I574" s="4">
        <v>88705</v>
      </c>
    </row>
    <row r="575" spans="1:9" x14ac:dyDescent="0.2">
      <c r="A575" s="3" t="s">
        <v>978</v>
      </c>
      <c r="B575" s="3" t="s">
        <v>979</v>
      </c>
      <c r="C575" s="3" t="s">
        <v>151</v>
      </c>
      <c r="D575" s="3"/>
      <c r="E575" s="3"/>
      <c r="F575" s="4">
        <v>94400</v>
      </c>
      <c r="G575" s="4">
        <v>94400</v>
      </c>
      <c r="H575" s="3"/>
      <c r="I575" s="3"/>
    </row>
    <row r="576" spans="1:9" x14ac:dyDescent="0.2">
      <c r="A576" s="3" t="s">
        <v>1141</v>
      </c>
      <c r="B576" s="3" t="s">
        <v>1142</v>
      </c>
      <c r="C576" s="3" t="s">
        <v>150</v>
      </c>
      <c r="D576" s="3"/>
      <c r="E576" s="3"/>
      <c r="F576" s="4">
        <v>14616</v>
      </c>
      <c r="G576" s="4">
        <v>18792</v>
      </c>
      <c r="H576" s="3"/>
      <c r="I576" s="4">
        <v>4176</v>
      </c>
    </row>
    <row r="577" spans="1:9" x14ac:dyDescent="0.2">
      <c r="A577" s="7">
        <v>41275</v>
      </c>
      <c r="B577" s="3" t="s">
        <v>982</v>
      </c>
      <c r="C577" s="3" t="s">
        <v>151</v>
      </c>
      <c r="D577" s="3"/>
      <c r="E577" s="4">
        <v>160000</v>
      </c>
      <c r="F577" s="3"/>
      <c r="G577" s="3"/>
      <c r="H577" s="3"/>
      <c r="I577" s="4">
        <v>160000</v>
      </c>
    </row>
    <row r="578" spans="1:9" x14ac:dyDescent="0.2">
      <c r="A578" s="3" t="s">
        <v>13</v>
      </c>
      <c r="B578" s="3" t="s">
        <v>14</v>
      </c>
      <c r="C578" s="3" t="s">
        <v>150</v>
      </c>
      <c r="D578" s="3"/>
      <c r="E578" s="5">
        <v>195645.7</v>
      </c>
      <c r="F578" s="4">
        <v>13803</v>
      </c>
      <c r="G578" s="4">
        <v>239220</v>
      </c>
      <c r="H578" s="3"/>
      <c r="I578" s="5">
        <v>421062.7</v>
      </c>
    </row>
    <row r="579" spans="1:9" x14ac:dyDescent="0.2">
      <c r="A579" s="3">
        <v>5098</v>
      </c>
      <c r="B579" s="3" t="s">
        <v>985</v>
      </c>
      <c r="C579" s="3" t="s">
        <v>151</v>
      </c>
      <c r="D579" s="3"/>
      <c r="E579" s="4">
        <v>1416</v>
      </c>
      <c r="F579" s="3"/>
      <c r="G579" s="3"/>
      <c r="H579" s="3"/>
      <c r="I579" s="4">
        <v>1416</v>
      </c>
    </row>
    <row r="580" spans="1:9" x14ac:dyDescent="0.2">
      <c r="A580" s="3" t="s">
        <v>88</v>
      </c>
      <c r="B580" s="3" t="s">
        <v>89</v>
      </c>
      <c r="C580" s="3" t="s">
        <v>150</v>
      </c>
      <c r="D580" s="3"/>
      <c r="E580" s="3">
        <v>630</v>
      </c>
      <c r="F580" s="4">
        <v>13520</v>
      </c>
      <c r="G580" s="4">
        <v>13520</v>
      </c>
      <c r="H580" s="3"/>
      <c r="I580" s="3">
        <v>630</v>
      </c>
    </row>
    <row r="581" spans="1:9" x14ac:dyDescent="0.2">
      <c r="A581" s="3" t="s">
        <v>986</v>
      </c>
      <c r="B581" s="3" t="s">
        <v>986</v>
      </c>
      <c r="C581" s="3" t="s">
        <v>151</v>
      </c>
      <c r="D581" s="3"/>
      <c r="E581" s="4">
        <v>26393</v>
      </c>
      <c r="F581" s="5">
        <v>142409.20000000001</v>
      </c>
      <c r="G581" s="5">
        <v>157590.20000000001</v>
      </c>
      <c r="H581" s="3"/>
      <c r="I581" s="4">
        <v>41574</v>
      </c>
    </row>
    <row r="582" spans="1:9" x14ac:dyDescent="0.2">
      <c r="A582" s="3">
        <v>2669</v>
      </c>
      <c r="B582" s="3" t="s">
        <v>149</v>
      </c>
      <c r="C582" s="3" t="s">
        <v>150</v>
      </c>
      <c r="D582" s="3"/>
      <c r="E582" s="4">
        <v>11214</v>
      </c>
      <c r="F582" s="4">
        <v>11214</v>
      </c>
      <c r="G582" s="3"/>
      <c r="H582" s="3"/>
      <c r="I582" s="3"/>
    </row>
    <row r="583" spans="1:9" x14ac:dyDescent="0.2">
      <c r="A583" s="3" t="s">
        <v>989</v>
      </c>
      <c r="B583" s="3" t="s">
        <v>990</v>
      </c>
      <c r="C583" s="3" t="s">
        <v>151</v>
      </c>
      <c r="D583" s="3"/>
      <c r="E583" s="5">
        <v>125427.1</v>
      </c>
      <c r="F583" s="3"/>
      <c r="G583" s="3"/>
      <c r="H583" s="3"/>
      <c r="I583" s="5">
        <v>125427.1</v>
      </c>
    </row>
    <row r="584" spans="1:9" x14ac:dyDescent="0.2">
      <c r="A584" s="3" t="s">
        <v>31</v>
      </c>
      <c r="B584" s="3" t="s">
        <v>32</v>
      </c>
      <c r="C584" s="3" t="s">
        <v>150</v>
      </c>
      <c r="D584" s="3"/>
      <c r="E584" s="3">
        <v>831.6</v>
      </c>
      <c r="F584" s="5">
        <v>10610.34</v>
      </c>
      <c r="G584" s="5">
        <v>10610.34</v>
      </c>
      <c r="H584" s="3"/>
      <c r="I584" s="3">
        <v>831.6</v>
      </c>
    </row>
    <row r="585" spans="1:9" x14ac:dyDescent="0.2">
      <c r="A585" s="3">
        <v>4187</v>
      </c>
      <c r="B585" s="3"/>
      <c r="C585" s="3" t="s">
        <v>151</v>
      </c>
      <c r="D585" s="3"/>
      <c r="E585" s="3"/>
      <c r="F585" s="5">
        <v>4026.15</v>
      </c>
      <c r="G585" s="5">
        <v>4026.15</v>
      </c>
      <c r="H585" s="3"/>
      <c r="I585" s="3"/>
    </row>
    <row r="586" spans="1:9" x14ac:dyDescent="0.2">
      <c r="A586" s="3" t="s">
        <v>991</v>
      </c>
      <c r="B586" s="3"/>
      <c r="C586" s="3" t="s">
        <v>151</v>
      </c>
      <c r="D586" s="3"/>
      <c r="E586" s="3"/>
      <c r="F586" s="5">
        <v>22134.560000000001</v>
      </c>
      <c r="G586" s="5">
        <v>11445.24</v>
      </c>
      <c r="H586" s="5">
        <v>10689.32</v>
      </c>
      <c r="I586" s="3"/>
    </row>
    <row r="587" spans="1:9" x14ac:dyDescent="0.2">
      <c r="A587" s="3" t="s">
        <v>482</v>
      </c>
      <c r="B587" s="3" t="s">
        <v>483</v>
      </c>
      <c r="C587" s="3" t="s">
        <v>150</v>
      </c>
      <c r="D587" s="3"/>
      <c r="E587" s="5">
        <v>1661.52</v>
      </c>
      <c r="F587" s="5">
        <v>9200.31</v>
      </c>
      <c r="G587" s="5">
        <v>9169.42</v>
      </c>
      <c r="H587" s="3"/>
      <c r="I587" s="5">
        <v>1630.63</v>
      </c>
    </row>
    <row r="588" spans="1:9" x14ac:dyDescent="0.2">
      <c r="A588" s="3" t="s">
        <v>994</v>
      </c>
      <c r="B588" s="3" t="s">
        <v>995</v>
      </c>
      <c r="C588" s="3" t="s">
        <v>151</v>
      </c>
      <c r="D588" s="3"/>
      <c r="E588" s="3">
        <v>0.08</v>
      </c>
      <c r="F588" s="3"/>
      <c r="G588" s="3"/>
      <c r="H588" s="3"/>
      <c r="I588" s="3">
        <v>0.08</v>
      </c>
    </row>
    <row r="589" spans="1:9" x14ac:dyDescent="0.2">
      <c r="A589" s="3" t="s">
        <v>996</v>
      </c>
      <c r="B589" s="3"/>
      <c r="C589" s="3" t="s">
        <v>151</v>
      </c>
      <c r="D589" s="3"/>
      <c r="E589" s="5">
        <v>2015.32</v>
      </c>
      <c r="F589" s="3"/>
      <c r="G589" s="3"/>
      <c r="H589" s="3"/>
      <c r="I589" s="5">
        <v>2015.32</v>
      </c>
    </row>
    <row r="590" spans="1:9" x14ac:dyDescent="0.2">
      <c r="A590" s="3" t="s">
        <v>96</v>
      </c>
      <c r="B590" s="3" t="s">
        <v>97</v>
      </c>
      <c r="C590" s="3" t="s">
        <v>150</v>
      </c>
      <c r="D590" s="3"/>
      <c r="E590" s="3"/>
      <c r="F590" s="5">
        <v>7067.54</v>
      </c>
      <c r="G590" s="5">
        <v>7074.69</v>
      </c>
      <c r="H590" s="3"/>
      <c r="I590" s="3">
        <v>7.15</v>
      </c>
    </row>
    <row r="591" spans="1:9" x14ac:dyDescent="0.2">
      <c r="A591" s="3" t="s">
        <v>999</v>
      </c>
      <c r="B591" s="3" t="s">
        <v>999</v>
      </c>
      <c r="C591" s="3" t="s">
        <v>151</v>
      </c>
      <c r="D591" s="3"/>
      <c r="E591" s="5">
        <v>12500.01</v>
      </c>
      <c r="F591" s="3"/>
      <c r="G591" s="3"/>
      <c r="H591" s="3"/>
      <c r="I591" s="5">
        <v>12500.01</v>
      </c>
    </row>
    <row r="592" spans="1:9" x14ac:dyDescent="0.2">
      <c r="A592" s="3" t="s">
        <v>35</v>
      </c>
      <c r="B592" s="3" t="s">
        <v>36</v>
      </c>
      <c r="C592" s="3" t="s">
        <v>150</v>
      </c>
      <c r="D592" s="3"/>
      <c r="E592" s="3"/>
      <c r="F592" s="4">
        <v>6800</v>
      </c>
      <c r="G592" s="4">
        <v>10650</v>
      </c>
      <c r="H592" s="3"/>
      <c r="I592" s="4">
        <v>3850</v>
      </c>
    </row>
    <row r="593" spans="1:9" x14ac:dyDescent="0.2">
      <c r="A593" s="3" t="s">
        <v>1000</v>
      </c>
      <c r="B593" s="3" t="s">
        <v>1000</v>
      </c>
      <c r="C593" s="3" t="s">
        <v>151</v>
      </c>
      <c r="D593" s="3"/>
      <c r="E593" s="3"/>
      <c r="F593" s="3"/>
      <c r="G593" s="4">
        <v>56664</v>
      </c>
      <c r="H593" s="3"/>
      <c r="I593" s="4">
        <v>56664</v>
      </c>
    </row>
    <row r="594" spans="1:9" x14ac:dyDescent="0.2">
      <c r="A594" s="3" t="s">
        <v>1403</v>
      </c>
      <c r="B594" s="3" t="s">
        <v>1404</v>
      </c>
      <c r="C594" s="3" t="s">
        <v>150</v>
      </c>
      <c r="D594" s="3"/>
      <c r="E594" s="3"/>
      <c r="F594" s="5">
        <v>5895.6</v>
      </c>
      <c r="G594" s="3"/>
      <c r="H594" s="5">
        <v>5895.6</v>
      </c>
      <c r="I594" s="3"/>
    </row>
    <row r="595" spans="1:9" x14ac:dyDescent="0.2">
      <c r="A595" s="3" t="s">
        <v>1003</v>
      </c>
      <c r="B595" s="3" t="s">
        <v>1004</v>
      </c>
      <c r="C595" s="3" t="s">
        <v>151</v>
      </c>
      <c r="D595" s="3"/>
      <c r="E595" s="4">
        <v>1000</v>
      </c>
      <c r="F595" s="3"/>
      <c r="G595" s="3"/>
      <c r="H595" s="3"/>
      <c r="I595" s="4">
        <v>1000</v>
      </c>
    </row>
    <row r="596" spans="1:9" x14ac:dyDescent="0.2">
      <c r="A596" s="3" t="s">
        <v>1397</v>
      </c>
      <c r="B596" s="3" t="s">
        <v>1398</v>
      </c>
      <c r="C596" s="3" t="s">
        <v>150</v>
      </c>
      <c r="D596" s="3"/>
      <c r="E596" s="3"/>
      <c r="F596" s="5">
        <v>5336.2</v>
      </c>
      <c r="G596" s="3"/>
      <c r="H596" s="5">
        <v>5336.2</v>
      </c>
      <c r="I596" s="3"/>
    </row>
    <row r="597" spans="1:9" x14ac:dyDescent="0.2">
      <c r="A597" s="3" t="s">
        <v>1007</v>
      </c>
      <c r="B597" s="3" t="s">
        <v>1008</v>
      </c>
      <c r="C597" s="3" t="s">
        <v>151</v>
      </c>
      <c r="D597" s="3"/>
      <c r="E597" s="3">
        <v>800</v>
      </c>
      <c r="F597" s="3"/>
      <c r="G597" s="3"/>
      <c r="H597" s="3"/>
      <c r="I597" s="3">
        <v>800</v>
      </c>
    </row>
    <row r="598" spans="1:9" x14ac:dyDescent="0.2">
      <c r="A598" s="3" t="s">
        <v>1409</v>
      </c>
      <c r="B598" s="3" t="s">
        <v>1410</v>
      </c>
      <c r="C598" s="3" t="s">
        <v>150</v>
      </c>
      <c r="D598" s="3"/>
      <c r="E598" s="3"/>
      <c r="F598" s="5">
        <v>4944.2</v>
      </c>
      <c r="G598" s="3"/>
      <c r="H598" s="5">
        <v>4944.2</v>
      </c>
      <c r="I598" s="3"/>
    </row>
    <row r="599" spans="1:9" x14ac:dyDescent="0.2">
      <c r="A599" s="3" t="s">
        <v>1009</v>
      </c>
      <c r="B599" s="3" t="s">
        <v>1009</v>
      </c>
      <c r="C599" s="3" t="s">
        <v>151</v>
      </c>
      <c r="D599" s="3"/>
      <c r="E599" s="3"/>
      <c r="F599" s="5">
        <v>16297.2</v>
      </c>
      <c r="G599" s="5">
        <v>16297.2</v>
      </c>
      <c r="H599" s="3"/>
      <c r="I599" s="3"/>
    </row>
    <row r="600" spans="1:9" x14ac:dyDescent="0.2">
      <c r="A600" s="3" t="s">
        <v>1010</v>
      </c>
      <c r="B600" s="3"/>
      <c r="C600" s="3" t="s">
        <v>151</v>
      </c>
      <c r="D600" s="3"/>
      <c r="E600" s="3"/>
      <c r="F600" s="5">
        <v>2148.66</v>
      </c>
      <c r="G600" s="5">
        <v>2148.66</v>
      </c>
      <c r="H600" s="3"/>
      <c r="I600" s="3"/>
    </row>
    <row r="601" spans="1:9" x14ac:dyDescent="0.2">
      <c r="A601" s="3" t="s">
        <v>1011</v>
      </c>
      <c r="B601" s="3"/>
      <c r="C601" s="3" t="s">
        <v>151</v>
      </c>
      <c r="D601" s="3"/>
      <c r="E601" s="3"/>
      <c r="F601" s="5">
        <v>177993.61</v>
      </c>
      <c r="G601" s="5">
        <v>177993.62</v>
      </c>
      <c r="H601" s="3"/>
      <c r="I601" s="3">
        <v>0.01</v>
      </c>
    </row>
    <row r="602" spans="1:9" x14ac:dyDescent="0.2">
      <c r="A602" s="3" t="s">
        <v>1012</v>
      </c>
      <c r="B602" s="3"/>
      <c r="C602" s="3" t="s">
        <v>151</v>
      </c>
      <c r="D602" s="3"/>
      <c r="E602" s="3"/>
      <c r="F602" s="5">
        <v>37545.11</v>
      </c>
      <c r="G602" s="5">
        <v>37545.11</v>
      </c>
      <c r="H602" s="3"/>
      <c r="I602" s="3"/>
    </row>
    <row r="603" spans="1:9" x14ac:dyDescent="0.2">
      <c r="A603" s="3" t="s">
        <v>1346</v>
      </c>
      <c r="B603" s="3" t="s">
        <v>1347</v>
      </c>
      <c r="C603" s="3" t="s">
        <v>150</v>
      </c>
      <c r="D603" s="3"/>
      <c r="E603" s="3"/>
      <c r="F603" s="4">
        <v>4564</v>
      </c>
      <c r="G603" s="4">
        <v>3268</v>
      </c>
      <c r="H603" s="4">
        <v>1296</v>
      </c>
      <c r="I603" s="3"/>
    </row>
    <row r="604" spans="1:9" x14ac:dyDescent="0.2">
      <c r="A604" s="3" t="s">
        <v>1015</v>
      </c>
      <c r="B604" s="3" t="s">
        <v>1016</v>
      </c>
      <c r="C604" s="3" t="s">
        <v>151</v>
      </c>
      <c r="D604" s="3"/>
      <c r="E604" s="3">
        <v>36.1</v>
      </c>
      <c r="F604" s="3"/>
      <c r="G604" s="3"/>
      <c r="H604" s="3"/>
      <c r="I604" s="3">
        <v>36.1</v>
      </c>
    </row>
    <row r="605" spans="1:9" x14ac:dyDescent="0.2">
      <c r="A605" s="3" t="s">
        <v>41</v>
      </c>
      <c r="B605" s="3" t="s">
        <v>42</v>
      </c>
      <c r="C605" s="3" t="s">
        <v>150</v>
      </c>
      <c r="D605" s="3"/>
      <c r="E605" s="5">
        <v>23369.89</v>
      </c>
      <c r="F605" s="4">
        <v>4200</v>
      </c>
      <c r="G605" s="4">
        <v>4200</v>
      </c>
      <c r="H605" s="3"/>
      <c r="I605" s="5">
        <v>23369.89</v>
      </c>
    </row>
    <row r="606" spans="1:9" x14ac:dyDescent="0.2">
      <c r="A606" s="3" t="s">
        <v>1017</v>
      </c>
      <c r="B606" s="3" t="s">
        <v>1018</v>
      </c>
      <c r="C606" s="3" t="s">
        <v>151</v>
      </c>
      <c r="D606" s="3"/>
      <c r="E606" s="3">
        <v>25</v>
      </c>
      <c r="F606" s="3"/>
      <c r="G606" s="3"/>
      <c r="H606" s="3"/>
      <c r="I606" s="3">
        <v>25</v>
      </c>
    </row>
    <row r="607" spans="1:9" x14ac:dyDescent="0.2">
      <c r="A607" s="3" t="s">
        <v>1019</v>
      </c>
      <c r="B607" s="3" t="s">
        <v>1018</v>
      </c>
      <c r="C607" s="3" t="s">
        <v>151</v>
      </c>
      <c r="D607" s="3">
        <v>826</v>
      </c>
      <c r="E607" s="3"/>
      <c r="F607" s="3"/>
      <c r="G607" s="3"/>
      <c r="H607" s="3">
        <v>826</v>
      </c>
      <c r="I607" s="3"/>
    </row>
    <row r="608" spans="1:9" x14ac:dyDescent="0.2">
      <c r="A608" s="3" t="s">
        <v>1020</v>
      </c>
      <c r="B608" s="3" t="s">
        <v>1018</v>
      </c>
      <c r="C608" s="3" t="s">
        <v>151</v>
      </c>
      <c r="D608" s="3"/>
      <c r="E608" s="4">
        <v>12300</v>
      </c>
      <c r="F608" s="3"/>
      <c r="G608" s="3"/>
      <c r="H608" s="3"/>
      <c r="I608" s="4">
        <v>12300</v>
      </c>
    </row>
    <row r="609" spans="1:9" x14ac:dyDescent="0.2">
      <c r="A609" s="3" t="s">
        <v>1021</v>
      </c>
      <c r="B609" s="3" t="s">
        <v>1018</v>
      </c>
      <c r="C609" s="3" t="s">
        <v>151</v>
      </c>
      <c r="D609" s="3"/>
      <c r="E609" s="3">
        <v>944.63</v>
      </c>
      <c r="F609" s="3"/>
      <c r="G609" s="3"/>
      <c r="H609" s="3"/>
      <c r="I609" s="3">
        <v>944.63</v>
      </c>
    </row>
    <row r="610" spans="1:9" x14ac:dyDescent="0.2">
      <c r="A610" s="3" t="s">
        <v>1022</v>
      </c>
      <c r="B610" s="3" t="s">
        <v>1022</v>
      </c>
      <c r="C610" s="3" t="s">
        <v>151</v>
      </c>
      <c r="D610" s="3"/>
      <c r="E610" s="3">
        <v>826</v>
      </c>
      <c r="F610" s="3"/>
      <c r="G610" s="3"/>
      <c r="H610" s="3"/>
      <c r="I610" s="3">
        <v>826</v>
      </c>
    </row>
    <row r="611" spans="1:9" x14ac:dyDescent="0.2">
      <c r="A611" s="3" t="s">
        <v>57</v>
      </c>
      <c r="B611" s="3" t="s">
        <v>58</v>
      </c>
      <c r="C611" s="3" t="s">
        <v>150</v>
      </c>
      <c r="D611" s="3"/>
      <c r="E611" s="3"/>
      <c r="F611" s="4">
        <v>3350</v>
      </c>
      <c r="G611" s="4">
        <v>2900</v>
      </c>
      <c r="H611" s="3">
        <v>450</v>
      </c>
      <c r="I611" s="3"/>
    </row>
    <row r="612" spans="1:9" x14ac:dyDescent="0.2">
      <c r="A612" s="3" t="s">
        <v>1023</v>
      </c>
      <c r="B612" s="3" t="s">
        <v>1023</v>
      </c>
      <c r="C612" s="3" t="s">
        <v>151</v>
      </c>
      <c r="D612" s="3"/>
      <c r="E612" s="3"/>
      <c r="F612" s="5">
        <v>323066.98</v>
      </c>
      <c r="G612" s="5">
        <v>323066.98</v>
      </c>
      <c r="H612" s="3"/>
      <c r="I612" s="3"/>
    </row>
    <row r="613" spans="1:9" x14ac:dyDescent="0.2">
      <c r="A613" s="3" t="s">
        <v>471</v>
      </c>
      <c r="B613" s="3" t="s">
        <v>471</v>
      </c>
      <c r="C613" s="3" t="s">
        <v>151</v>
      </c>
      <c r="D613" s="3"/>
      <c r="E613" s="3">
        <v>55.09</v>
      </c>
      <c r="F613" s="3"/>
      <c r="G613" s="3"/>
      <c r="H613" s="3"/>
      <c r="I613" s="3">
        <v>55.09</v>
      </c>
    </row>
    <row r="614" spans="1:9" x14ac:dyDescent="0.2">
      <c r="A614" s="3" t="s">
        <v>1344</v>
      </c>
      <c r="B614" s="3" t="s">
        <v>1345</v>
      </c>
      <c r="C614" s="3" t="s">
        <v>150</v>
      </c>
      <c r="D614" s="3"/>
      <c r="E614" s="3"/>
      <c r="F614" s="5">
        <v>1971.74</v>
      </c>
      <c r="G614" s="5">
        <v>3125.11</v>
      </c>
      <c r="H614" s="3"/>
      <c r="I614" s="5">
        <v>1153.3699999999999</v>
      </c>
    </row>
    <row r="615" spans="1:9" x14ac:dyDescent="0.2">
      <c r="A615" s="3" t="s">
        <v>1024</v>
      </c>
      <c r="B615" s="3" t="s">
        <v>1025</v>
      </c>
      <c r="C615" s="3" t="s">
        <v>151</v>
      </c>
      <c r="D615" s="3"/>
      <c r="E615" s="3">
        <v>0.01</v>
      </c>
      <c r="F615" s="3"/>
      <c r="G615" s="3"/>
      <c r="H615" s="3"/>
      <c r="I615" s="3">
        <v>0.01</v>
      </c>
    </row>
    <row r="616" spans="1:9" x14ac:dyDescent="0.2">
      <c r="A616" s="3" t="s">
        <v>1026</v>
      </c>
      <c r="B616" s="3" t="s">
        <v>1027</v>
      </c>
      <c r="C616" s="3" t="s">
        <v>151</v>
      </c>
      <c r="D616" s="3"/>
      <c r="E616" s="3"/>
      <c r="F616" s="4">
        <v>793280</v>
      </c>
      <c r="G616" s="4">
        <v>793280</v>
      </c>
      <c r="H616" s="3"/>
      <c r="I616" s="3"/>
    </row>
    <row r="617" spans="1:9" x14ac:dyDescent="0.2">
      <c r="A617" s="3" t="s">
        <v>1028</v>
      </c>
      <c r="B617" s="3" t="s">
        <v>1028</v>
      </c>
      <c r="C617" s="3" t="s">
        <v>151</v>
      </c>
      <c r="D617" s="3"/>
      <c r="E617" s="3">
        <v>0.09</v>
      </c>
      <c r="F617" s="3">
        <v>0.09</v>
      </c>
      <c r="G617" s="3"/>
      <c r="H617" s="3"/>
      <c r="I617" s="3"/>
    </row>
    <row r="618" spans="1:9" x14ac:dyDescent="0.2">
      <c r="A618" s="3" t="s">
        <v>1029</v>
      </c>
      <c r="B618" s="3" t="s">
        <v>1030</v>
      </c>
      <c r="C618" s="3" t="s">
        <v>151</v>
      </c>
      <c r="D618" s="3"/>
      <c r="E618" s="3"/>
      <c r="F618" s="4">
        <v>223255</v>
      </c>
      <c r="G618" s="4">
        <v>223255</v>
      </c>
      <c r="H618" s="3"/>
      <c r="I618" s="3"/>
    </row>
    <row r="619" spans="1:9" x14ac:dyDescent="0.2">
      <c r="A619" s="3" t="s">
        <v>1031</v>
      </c>
      <c r="B619" s="3"/>
      <c r="C619" s="3" t="s">
        <v>151</v>
      </c>
      <c r="D619" s="3"/>
      <c r="E619" s="4">
        <v>747500</v>
      </c>
      <c r="F619" s="4">
        <v>747500</v>
      </c>
      <c r="G619" s="3"/>
      <c r="H619" s="3"/>
      <c r="I619" s="3"/>
    </row>
    <row r="620" spans="1:9" x14ac:dyDescent="0.2">
      <c r="A620" s="3" t="s">
        <v>55</v>
      </c>
      <c r="B620" s="3" t="s">
        <v>56</v>
      </c>
      <c r="C620" s="3" t="s">
        <v>150</v>
      </c>
      <c r="D620" s="3"/>
      <c r="E620" s="3">
        <v>25.74</v>
      </c>
      <c r="F620" s="4">
        <v>1500</v>
      </c>
      <c r="G620" s="4">
        <v>1500</v>
      </c>
      <c r="H620" s="3"/>
      <c r="I620" s="3">
        <v>25.74</v>
      </c>
    </row>
    <row r="621" spans="1:9" x14ac:dyDescent="0.2">
      <c r="A621" s="3" t="s">
        <v>1034</v>
      </c>
      <c r="B621" s="3" t="s">
        <v>1035</v>
      </c>
      <c r="C621" s="3" t="s">
        <v>151</v>
      </c>
      <c r="D621" s="3"/>
      <c r="E621" s="3">
        <v>35.42</v>
      </c>
      <c r="F621" s="3"/>
      <c r="G621" s="3"/>
      <c r="H621" s="3"/>
      <c r="I621" s="3">
        <v>35.42</v>
      </c>
    </row>
    <row r="622" spans="1:9" x14ac:dyDescent="0.2">
      <c r="A622" s="3" t="s">
        <v>65</v>
      </c>
      <c r="B622" s="3" t="s">
        <v>66</v>
      </c>
      <c r="C622" s="3" t="s">
        <v>150</v>
      </c>
      <c r="D622" s="3"/>
      <c r="E622" s="5">
        <v>1268.58</v>
      </c>
      <c r="F622" s="3">
        <v>832</v>
      </c>
      <c r="G622" s="3">
        <v>832</v>
      </c>
      <c r="H622" s="3"/>
      <c r="I622" s="5">
        <v>1268.58</v>
      </c>
    </row>
    <row r="623" spans="1:9" x14ac:dyDescent="0.2">
      <c r="A623" s="3" t="s">
        <v>1038</v>
      </c>
      <c r="B623" s="3" t="s">
        <v>1039</v>
      </c>
      <c r="C623" s="3" t="s">
        <v>151</v>
      </c>
      <c r="D623" s="3"/>
      <c r="E623" s="4">
        <v>160000</v>
      </c>
      <c r="F623" s="3"/>
      <c r="G623" s="3"/>
      <c r="H623" s="3"/>
      <c r="I623" s="4">
        <v>160000</v>
      </c>
    </row>
    <row r="624" spans="1:9" x14ac:dyDescent="0.2">
      <c r="A624" s="3" t="s">
        <v>1417</v>
      </c>
      <c r="B624" s="3" t="s">
        <v>1418</v>
      </c>
      <c r="C624" s="3" t="s">
        <v>150</v>
      </c>
      <c r="D624" s="3"/>
      <c r="E624" s="3"/>
      <c r="F624" s="3">
        <v>700</v>
      </c>
      <c r="G624" s="3"/>
      <c r="H624" s="3">
        <v>700</v>
      </c>
      <c r="I624" s="3"/>
    </row>
    <row r="625" spans="1:9" x14ac:dyDescent="0.2">
      <c r="A625" s="3">
        <v>12483452</v>
      </c>
      <c r="B625" s="3" t="s">
        <v>1040</v>
      </c>
      <c r="C625" s="3" t="s">
        <v>151</v>
      </c>
      <c r="D625" s="3"/>
      <c r="E625" s="3">
        <v>160</v>
      </c>
      <c r="F625" s="3"/>
      <c r="G625" s="3"/>
      <c r="H625" s="3"/>
      <c r="I625" s="3">
        <v>160</v>
      </c>
    </row>
    <row r="626" spans="1:9" x14ac:dyDescent="0.2">
      <c r="A626" s="3">
        <v>18908954</v>
      </c>
      <c r="B626" s="3" t="s">
        <v>1041</v>
      </c>
      <c r="C626" s="3" t="s">
        <v>151</v>
      </c>
      <c r="D626" s="3"/>
      <c r="E626" s="3">
        <v>470</v>
      </c>
      <c r="F626" s="3"/>
      <c r="G626" s="3"/>
      <c r="H626" s="3"/>
      <c r="I626" s="3">
        <v>470</v>
      </c>
    </row>
    <row r="627" spans="1:9" x14ac:dyDescent="0.2">
      <c r="A627" s="3" t="s">
        <v>1042</v>
      </c>
      <c r="B627" s="3"/>
      <c r="C627" s="3" t="s">
        <v>151</v>
      </c>
      <c r="D627" s="3"/>
      <c r="E627" s="3"/>
      <c r="F627" s="4">
        <v>2460</v>
      </c>
      <c r="G627" s="4">
        <v>2460</v>
      </c>
      <c r="H627" s="3"/>
      <c r="I627" s="3"/>
    </row>
    <row r="628" spans="1:9" x14ac:dyDescent="0.2">
      <c r="A628" s="3" t="s">
        <v>1043</v>
      </c>
      <c r="B628" s="3"/>
      <c r="C628" s="3" t="s">
        <v>151</v>
      </c>
      <c r="D628" s="3"/>
      <c r="E628" s="3"/>
      <c r="F628" s="4">
        <v>2760</v>
      </c>
      <c r="G628" s="4">
        <v>2760</v>
      </c>
      <c r="H628" s="3"/>
      <c r="I628" s="3"/>
    </row>
    <row r="629" spans="1:9" x14ac:dyDescent="0.2">
      <c r="A629" s="3" t="s">
        <v>1044</v>
      </c>
      <c r="B629" s="3"/>
      <c r="C629" s="3" t="s">
        <v>151</v>
      </c>
      <c r="D629" s="3"/>
      <c r="E629" s="3"/>
      <c r="F629" s="4">
        <v>8300</v>
      </c>
      <c r="G629" s="4">
        <v>8300</v>
      </c>
      <c r="H629" s="3"/>
      <c r="I629" s="3"/>
    </row>
    <row r="630" spans="1:9" x14ac:dyDescent="0.2">
      <c r="A630" s="3" t="s">
        <v>343</v>
      </c>
      <c r="B630" s="3" t="s">
        <v>344</v>
      </c>
      <c r="C630" s="3" t="s">
        <v>150</v>
      </c>
      <c r="D630" s="3"/>
      <c r="E630" s="5">
        <v>250000.08</v>
      </c>
      <c r="F630" s="3">
        <v>0.08</v>
      </c>
      <c r="G630" s="3"/>
      <c r="H630" s="3"/>
      <c r="I630" s="4">
        <v>250000</v>
      </c>
    </row>
    <row r="631" spans="1:9" x14ac:dyDescent="0.2">
      <c r="A631" s="3" t="s">
        <v>1047</v>
      </c>
      <c r="B631" s="3" t="s">
        <v>1048</v>
      </c>
      <c r="C631" s="3" t="s">
        <v>151</v>
      </c>
      <c r="D631" s="3"/>
      <c r="E631" s="4">
        <v>350000</v>
      </c>
      <c r="F631" s="4">
        <v>350000</v>
      </c>
      <c r="G631" s="3"/>
      <c r="H631" s="3"/>
      <c r="I631" s="3"/>
    </row>
    <row r="632" spans="1:9" x14ac:dyDescent="0.2">
      <c r="A632" s="3" t="s">
        <v>1049</v>
      </c>
      <c r="B632" s="3" t="s">
        <v>1050</v>
      </c>
      <c r="C632" s="3" t="s">
        <v>151</v>
      </c>
      <c r="D632" s="3"/>
      <c r="E632" s="4">
        <v>242000</v>
      </c>
      <c r="F632" s="3"/>
      <c r="G632" s="3"/>
      <c r="H632" s="3"/>
      <c r="I632" s="4">
        <v>242000</v>
      </c>
    </row>
    <row r="633" spans="1:9" x14ac:dyDescent="0.2">
      <c r="A633" s="3" t="s">
        <v>1190</v>
      </c>
      <c r="B633" s="3" t="s">
        <v>1191</v>
      </c>
      <c r="C633" s="3" t="s">
        <v>150</v>
      </c>
      <c r="D633" s="3"/>
      <c r="E633" s="3">
        <v>1.86</v>
      </c>
      <c r="F633" s="3">
        <v>0.03</v>
      </c>
      <c r="G633" s="3">
        <v>0.03</v>
      </c>
      <c r="H633" s="3"/>
      <c r="I633" s="3">
        <v>1.86</v>
      </c>
    </row>
    <row r="634" spans="1:9" x14ac:dyDescent="0.2">
      <c r="A634" s="6">
        <v>41865</v>
      </c>
      <c r="B634" s="3" t="s">
        <v>1053</v>
      </c>
      <c r="C634" s="3" t="s">
        <v>151</v>
      </c>
      <c r="D634" s="3"/>
      <c r="E634" s="4">
        <v>496827</v>
      </c>
      <c r="F634" s="3"/>
      <c r="G634" s="3"/>
      <c r="H634" s="3"/>
      <c r="I634" s="4">
        <v>496827</v>
      </c>
    </row>
    <row r="635" spans="1:9" x14ac:dyDescent="0.2">
      <c r="A635" s="3" t="s">
        <v>307</v>
      </c>
      <c r="B635" s="3" t="s">
        <v>308</v>
      </c>
      <c r="C635" s="3" t="s">
        <v>150</v>
      </c>
      <c r="D635" s="3"/>
      <c r="E635" s="4">
        <v>230000</v>
      </c>
      <c r="F635" s="3"/>
      <c r="G635" s="3"/>
      <c r="H635" s="3"/>
      <c r="I635" s="4">
        <v>230000</v>
      </c>
    </row>
    <row r="636" spans="1:9" x14ac:dyDescent="0.2">
      <c r="A636" s="3" t="s">
        <v>1056</v>
      </c>
      <c r="B636" s="3" t="s">
        <v>1055</v>
      </c>
      <c r="C636" s="3" t="s">
        <v>151</v>
      </c>
      <c r="D636" s="3"/>
      <c r="E636" s="5">
        <v>5292.49</v>
      </c>
      <c r="F636" s="3"/>
      <c r="G636" s="3"/>
      <c r="H636" s="3"/>
      <c r="I636" s="5">
        <v>5292.49</v>
      </c>
    </row>
    <row r="637" spans="1:9" x14ac:dyDescent="0.2">
      <c r="A637" s="3" t="s">
        <v>348</v>
      </c>
      <c r="B637" s="3" t="s">
        <v>349</v>
      </c>
      <c r="C637" s="3" t="s">
        <v>150</v>
      </c>
      <c r="D637" s="3"/>
      <c r="E637" s="5">
        <v>20732222.07</v>
      </c>
      <c r="F637" s="3"/>
      <c r="G637" s="3"/>
      <c r="H637" s="3"/>
      <c r="I637" s="5">
        <v>20732222.07</v>
      </c>
    </row>
    <row r="638" spans="1:9" x14ac:dyDescent="0.2">
      <c r="A638" s="3" t="s">
        <v>1059</v>
      </c>
      <c r="B638" s="3" t="s">
        <v>1060</v>
      </c>
      <c r="C638" s="3" t="s">
        <v>151</v>
      </c>
      <c r="D638" s="3"/>
      <c r="E638" s="4">
        <v>25000</v>
      </c>
      <c r="F638" s="3"/>
      <c r="G638" s="3"/>
      <c r="H638" s="3"/>
      <c r="I638" s="4">
        <v>25000</v>
      </c>
    </row>
    <row r="639" spans="1:9" x14ac:dyDescent="0.2">
      <c r="A639" s="3" t="s">
        <v>358</v>
      </c>
      <c r="B639" s="3" t="s">
        <v>359</v>
      </c>
      <c r="C639" s="3" t="s">
        <v>150</v>
      </c>
      <c r="D639" s="3"/>
      <c r="E639" s="4">
        <v>920130</v>
      </c>
      <c r="F639" s="3"/>
      <c r="G639" s="3"/>
      <c r="H639" s="3"/>
      <c r="I639" s="4">
        <v>920130</v>
      </c>
    </row>
    <row r="640" spans="1:9" x14ac:dyDescent="0.2">
      <c r="A640" s="3" t="s">
        <v>1063</v>
      </c>
      <c r="B640" s="3"/>
      <c r="C640" s="3" t="s">
        <v>151</v>
      </c>
      <c r="D640" s="3"/>
      <c r="E640" s="4">
        <v>18690</v>
      </c>
      <c r="F640" s="3"/>
      <c r="G640" s="3"/>
      <c r="H640" s="3"/>
      <c r="I640" s="4">
        <v>18690</v>
      </c>
    </row>
    <row r="641" spans="1:9" x14ac:dyDescent="0.2">
      <c r="A641" s="3" t="s">
        <v>455</v>
      </c>
      <c r="B641" s="3" t="s">
        <v>456</v>
      </c>
      <c r="C641" s="3" t="s">
        <v>150</v>
      </c>
      <c r="D641" s="3"/>
      <c r="E641" s="4">
        <v>10000</v>
      </c>
      <c r="F641" s="3"/>
      <c r="G641" s="3"/>
      <c r="H641" s="3"/>
      <c r="I641" s="4">
        <v>10000</v>
      </c>
    </row>
    <row r="642" spans="1:9" x14ac:dyDescent="0.2">
      <c r="A642" s="3" t="s">
        <v>1064</v>
      </c>
      <c r="B642" s="3"/>
      <c r="C642" s="3" t="s">
        <v>151</v>
      </c>
      <c r="D642" s="3"/>
      <c r="E642" s="3"/>
      <c r="F642" s="4">
        <v>27350</v>
      </c>
      <c r="G642" s="4">
        <v>27350</v>
      </c>
      <c r="H642" s="3"/>
      <c r="I642" s="3"/>
    </row>
    <row r="643" spans="1:9" x14ac:dyDescent="0.2">
      <c r="A643" s="3" t="s">
        <v>1065</v>
      </c>
      <c r="B643" s="3"/>
      <c r="C643" s="3" t="s">
        <v>151</v>
      </c>
      <c r="D643" s="3"/>
      <c r="E643" s="3"/>
      <c r="F643" s="4">
        <v>70455</v>
      </c>
      <c r="G643" s="4">
        <v>70455</v>
      </c>
      <c r="H643" s="3"/>
      <c r="I643" s="3"/>
    </row>
    <row r="644" spans="1:9" x14ac:dyDescent="0.2">
      <c r="A644" s="3" t="s">
        <v>1066</v>
      </c>
      <c r="B644" s="3"/>
      <c r="C644" s="3" t="s">
        <v>151</v>
      </c>
      <c r="D644" s="3"/>
      <c r="E644" s="3"/>
      <c r="F644" s="4">
        <v>12900</v>
      </c>
      <c r="G644" s="4">
        <v>12900</v>
      </c>
      <c r="H644" s="3"/>
      <c r="I644" s="3"/>
    </row>
    <row r="645" spans="1:9" x14ac:dyDescent="0.2">
      <c r="A645" s="3" t="s">
        <v>1067</v>
      </c>
      <c r="B645" s="3"/>
      <c r="C645" s="3" t="s">
        <v>151</v>
      </c>
      <c r="D645" s="3"/>
      <c r="E645" s="3"/>
      <c r="F645" s="3"/>
      <c r="G645" s="4">
        <v>111450</v>
      </c>
      <c r="H645" s="3"/>
      <c r="I645" s="4">
        <v>111450</v>
      </c>
    </row>
    <row r="646" spans="1:9" x14ac:dyDescent="0.2">
      <c r="A646" s="3" t="s">
        <v>459</v>
      </c>
      <c r="B646" s="3" t="s">
        <v>460</v>
      </c>
      <c r="C646" s="3" t="s">
        <v>150</v>
      </c>
      <c r="D646" s="3"/>
      <c r="E646" s="4">
        <v>10000</v>
      </c>
      <c r="F646" s="3"/>
      <c r="G646" s="3"/>
      <c r="H646" s="3"/>
      <c r="I646" s="4">
        <v>10000</v>
      </c>
    </row>
    <row r="647" spans="1:9" x14ac:dyDescent="0.2">
      <c r="A647" s="3">
        <v>110578</v>
      </c>
      <c r="B647" s="3" t="s">
        <v>1068</v>
      </c>
      <c r="C647" s="3" t="s">
        <v>151</v>
      </c>
      <c r="D647" s="3"/>
      <c r="E647" s="3"/>
      <c r="F647" s="4">
        <v>2480</v>
      </c>
      <c r="G647" s="4">
        <v>2480</v>
      </c>
      <c r="H647" s="3"/>
      <c r="I647" s="3"/>
    </row>
    <row r="648" spans="1:9" x14ac:dyDescent="0.2">
      <c r="A648" s="3" t="s">
        <v>471</v>
      </c>
      <c r="B648" s="3" t="s">
        <v>471</v>
      </c>
      <c r="C648" s="3" t="s">
        <v>151</v>
      </c>
      <c r="D648" s="3"/>
      <c r="E648" s="3"/>
      <c r="F648" s="5">
        <v>9878.6</v>
      </c>
      <c r="G648" s="5">
        <v>9878.6</v>
      </c>
      <c r="H648" s="3"/>
      <c r="I648" s="3"/>
    </row>
    <row r="649" spans="1:9" x14ac:dyDescent="0.2">
      <c r="A649" s="3" t="s">
        <v>1069</v>
      </c>
      <c r="B649" s="3"/>
      <c r="C649" s="3" t="s">
        <v>151</v>
      </c>
      <c r="D649" s="3"/>
      <c r="E649" s="3"/>
      <c r="F649" s="4">
        <v>5007</v>
      </c>
      <c r="G649" s="4">
        <v>5007</v>
      </c>
      <c r="H649" s="3"/>
      <c r="I649" s="3"/>
    </row>
    <row r="650" spans="1:9" x14ac:dyDescent="0.2">
      <c r="A650" s="3" t="s">
        <v>1070</v>
      </c>
      <c r="B650" s="3"/>
      <c r="C650" s="3" t="s">
        <v>151</v>
      </c>
      <c r="D650" s="3"/>
      <c r="E650" s="3"/>
      <c r="F650" s="4">
        <v>1148</v>
      </c>
      <c r="G650" s="4">
        <v>1148</v>
      </c>
      <c r="H650" s="3"/>
      <c r="I650" s="3"/>
    </row>
    <row r="651" spans="1:9" x14ac:dyDescent="0.2">
      <c r="A651" s="3" t="s">
        <v>1071</v>
      </c>
      <c r="B651" s="3"/>
      <c r="C651" s="3" t="s">
        <v>151</v>
      </c>
      <c r="D651" s="3"/>
      <c r="E651" s="3"/>
      <c r="F651" s="4">
        <v>3773</v>
      </c>
      <c r="G651" s="4">
        <v>3773</v>
      </c>
      <c r="H651" s="3"/>
      <c r="I651" s="3"/>
    </row>
    <row r="652" spans="1:9" x14ac:dyDescent="0.2">
      <c r="A652" s="3" t="s">
        <v>1072</v>
      </c>
      <c r="B652" s="3"/>
      <c r="C652" s="3" t="s">
        <v>151</v>
      </c>
      <c r="D652" s="3"/>
      <c r="E652" s="3"/>
      <c r="F652" s="4">
        <v>1448</v>
      </c>
      <c r="G652" s="4">
        <v>1449</v>
      </c>
      <c r="H652" s="3"/>
      <c r="I652" s="3">
        <v>1</v>
      </c>
    </row>
    <row r="653" spans="1:9" x14ac:dyDescent="0.2">
      <c r="A653" s="3" t="s">
        <v>1073</v>
      </c>
      <c r="B653" s="3" t="s">
        <v>1074</v>
      </c>
      <c r="C653" s="3" t="s">
        <v>151</v>
      </c>
      <c r="D653" s="3"/>
      <c r="E653" s="3"/>
      <c r="F653" s="3">
        <v>528</v>
      </c>
      <c r="G653" s="3">
        <v>528</v>
      </c>
      <c r="H653" s="3"/>
      <c r="I653" s="3"/>
    </row>
    <row r="654" spans="1:9" x14ac:dyDescent="0.2">
      <c r="A654" s="3" t="s">
        <v>1075</v>
      </c>
      <c r="B654" s="3"/>
      <c r="C654" s="3" t="s">
        <v>151</v>
      </c>
      <c r="D654" s="3"/>
      <c r="E654" s="3"/>
      <c r="F654" s="4">
        <v>21357</v>
      </c>
      <c r="G654" s="4">
        <v>21357</v>
      </c>
      <c r="H654" s="3"/>
      <c r="I654" s="3"/>
    </row>
    <row r="655" spans="1:9" x14ac:dyDescent="0.2">
      <c r="A655" s="3" t="s">
        <v>463</v>
      </c>
      <c r="B655" s="3" t="s">
        <v>464</v>
      </c>
      <c r="C655" s="3" t="s">
        <v>150</v>
      </c>
      <c r="D655" s="3"/>
      <c r="E655" s="5">
        <v>2868.58</v>
      </c>
      <c r="F655" s="3"/>
      <c r="G655" s="3"/>
      <c r="H655" s="3"/>
      <c r="I655" s="5">
        <v>2868.58</v>
      </c>
    </row>
    <row r="656" spans="1:9" x14ac:dyDescent="0.2">
      <c r="A656" s="3" t="s">
        <v>1076</v>
      </c>
      <c r="B656" s="3" t="s">
        <v>1077</v>
      </c>
      <c r="C656" s="3" t="s">
        <v>151</v>
      </c>
      <c r="D656" s="3"/>
      <c r="E656" s="3"/>
      <c r="F656" s="4">
        <v>162250</v>
      </c>
      <c r="G656" s="4">
        <v>324500</v>
      </c>
      <c r="H656" s="3"/>
      <c r="I656" s="4">
        <v>162250</v>
      </c>
    </row>
    <row r="657" spans="1:9" x14ac:dyDescent="0.2">
      <c r="A657" s="3" t="s">
        <v>490</v>
      </c>
      <c r="B657" s="3" t="s">
        <v>491</v>
      </c>
      <c r="C657" s="3" t="s">
        <v>150</v>
      </c>
      <c r="D657" s="3"/>
      <c r="E657" s="3">
        <v>2.31</v>
      </c>
      <c r="F657" s="3"/>
      <c r="G657" s="3"/>
      <c r="H657" s="3"/>
      <c r="I657" s="3">
        <v>2.31</v>
      </c>
    </row>
    <row r="658" spans="1:9" x14ac:dyDescent="0.2">
      <c r="A658" s="3" t="s">
        <v>1078</v>
      </c>
      <c r="B658" s="3" t="s">
        <v>1078</v>
      </c>
      <c r="C658" s="3" t="s">
        <v>151</v>
      </c>
      <c r="D658" s="3"/>
      <c r="E658" s="3"/>
      <c r="F658" s="5">
        <v>-3630.24</v>
      </c>
      <c r="G658" s="5">
        <v>-3630.24</v>
      </c>
      <c r="H658" s="3"/>
      <c r="I658" s="3"/>
    </row>
    <row r="659" spans="1:9" x14ac:dyDescent="0.2">
      <c r="A659" s="3" t="s">
        <v>1079</v>
      </c>
      <c r="B659" s="3"/>
      <c r="C659" s="3" t="s">
        <v>151</v>
      </c>
      <c r="D659" s="3"/>
      <c r="E659" s="3"/>
      <c r="F659" s="5">
        <v>3450.01</v>
      </c>
      <c r="G659" s="5">
        <v>3457.16</v>
      </c>
      <c r="H659" s="3"/>
      <c r="I659" s="3">
        <v>7.15</v>
      </c>
    </row>
    <row r="660" spans="1:9" x14ac:dyDescent="0.2">
      <c r="A660" s="3" t="s">
        <v>1080</v>
      </c>
      <c r="B660" s="3"/>
      <c r="C660" s="3" t="s">
        <v>151</v>
      </c>
      <c r="D660" s="3"/>
      <c r="E660" s="3"/>
      <c r="F660" s="5">
        <v>7247.77</v>
      </c>
      <c r="G660" s="5">
        <v>7247.77</v>
      </c>
      <c r="H660" s="3"/>
      <c r="I660" s="3"/>
    </row>
    <row r="661" spans="1:9" x14ac:dyDescent="0.2">
      <c r="A661" s="3" t="s">
        <v>494</v>
      </c>
      <c r="B661" s="3" t="s">
        <v>495</v>
      </c>
      <c r="C661" s="3" t="s">
        <v>150</v>
      </c>
      <c r="D661" s="3"/>
      <c r="E661" s="4">
        <v>70000</v>
      </c>
      <c r="F661" s="3"/>
      <c r="G661" s="3"/>
      <c r="H661" s="3"/>
      <c r="I661" s="4">
        <v>70000</v>
      </c>
    </row>
    <row r="662" spans="1:9" x14ac:dyDescent="0.2">
      <c r="A662" s="3">
        <v>2088</v>
      </c>
      <c r="B662" s="3" t="s">
        <v>1082</v>
      </c>
      <c r="C662" s="3" t="s">
        <v>151</v>
      </c>
      <c r="D662" s="3"/>
      <c r="E662" s="5">
        <v>32457.37</v>
      </c>
      <c r="F662" s="3"/>
      <c r="G662" s="3"/>
      <c r="H662" s="3"/>
      <c r="I662" s="5">
        <v>32457.37</v>
      </c>
    </row>
    <row r="663" spans="1:9" x14ac:dyDescent="0.2">
      <c r="A663" s="3" t="s">
        <v>509</v>
      </c>
      <c r="B663" s="3" t="s">
        <v>510</v>
      </c>
      <c r="C663" s="3" t="s">
        <v>150</v>
      </c>
      <c r="D663" s="3"/>
      <c r="E663" s="5">
        <v>51265.919999999998</v>
      </c>
      <c r="F663" s="3"/>
      <c r="G663" s="3"/>
      <c r="H663" s="3"/>
      <c r="I663" s="5">
        <v>51265.919999999998</v>
      </c>
    </row>
    <row r="664" spans="1:9" x14ac:dyDescent="0.2">
      <c r="A664" s="3" t="s">
        <v>1083</v>
      </c>
      <c r="B664" s="3" t="s">
        <v>1084</v>
      </c>
      <c r="C664" s="3" t="s">
        <v>151</v>
      </c>
      <c r="D664" s="3"/>
      <c r="E664" s="5">
        <v>30748.6</v>
      </c>
      <c r="F664" s="3"/>
      <c r="G664" s="3"/>
      <c r="H664" s="3"/>
      <c r="I664" s="5">
        <v>30748.6</v>
      </c>
    </row>
    <row r="665" spans="1:9" x14ac:dyDescent="0.2">
      <c r="A665" s="3" t="s">
        <v>513</v>
      </c>
      <c r="B665" s="3" t="s">
        <v>514</v>
      </c>
      <c r="C665" s="3" t="s">
        <v>150</v>
      </c>
      <c r="D665" s="3"/>
      <c r="E665" s="4">
        <v>340000</v>
      </c>
      <c r="F665" s="3"/>
      <c r="G665" s="3"/>
      <c r="H665" s="3"/>
      <c r="I665" s="4">
        <v>340000</v>
      </c>
    </row>
    <row r="666" spans="1:9" x14ac:dyDescent="0.2">
      <c r="A666" s="3" t="s">
        <v>1087</v>
      </c>
      <c r="B666" s="3" t="s">
        <v>1088</v>
      </c>
      <c r="C666" s="3" t="s">
        <v>151</v>
      </c>
      <c r="D666" s="3"/>
      <c r="E666" s="4">
        <v>60000</v>
      </c>
      <c r="F666" s="3"/>
      <c r="G666" s="3"/>
      <c r="H666" s="3"/>
      <c r="I666" s="4">
        <v>60000</v>
      </c>
    </row>
    <row r="667" spans="1:9" x14ac:dyDescent="0.2">
      <c r="A667" s="3" t="s">
        <v>516</v>
      </c>
      <c r="B667" s="3" t="s">
        <v>517</v>
      </c>
      <c r="C667" s="3" t="s">
        <v>150</v>
      </c>
      <c r="D667" s="3"/>
      <c r="E667" s="4">
        <v>221730</v>
      </c>
      <c r="F667" s="3"/>
      <c r="G667" s="3"/>
      <c r="H667" s="3"/>
      <c r="I667" s="4">
        <v>221730</v>
      </c>
    </row>
    <row r="668" spans="1:9" x14ac:dyDescent="0.2">
      <c r="A668" s="3" t="s">
        <v>1091</v>
      </c>
      <c r="B668" s="3"/>
      <c r="C668" s="3" t="s">
        <v>151</v>
      </c>
      <c r="D668" s="3"/>
      <c r="E668" s="5">
        <v>6632.42</v>
      </c>
      <c r="F668" s="3"/>
      <c r="G668" s="3"/>
      <c r="H668" s="3"/>
      <c r="I668" s="5">
        <v>6632.42</v>
      </c>
    </row>
    <row r="669" spans="1:9" x14ac:dyDescent="0.2">
      <c r="A669" s="3" t="s">
        <v>519</v>
      </c>
      <c r="B669" s="3" t="s">
        <v>520</v>
      </c>
      <c r="C669" s="3" t="s">
        <v>150</v>
      </c>
      <c r="D669" s="3"/>
      <c r="E669" s="5">
        <v>376563.6</v>
      </c>
      <c r="F669" s="3"/>
      <c r="G669" s="3"/>
      <c r="H669" s="3"/>
      <c r="I669" s="5">
        <v>376563.6</v>
      </c>
    </row>
    <row r="670" spans="1:9" x14ac:dyDescent="0.2">
      <c r="A670" s="3">
        <v>5432</v>
      </c>
      <c r="B670" s="3" t="s">
        <v>1092</v>
      </c>
      <c r="C670" s="3" t="s">
        <v>151</v>
      </c>
      <c r="D670" s="3"/>
      <c r="E670" s="3">
        <v>990</v>
      </c>
      <c r="F670" s="3"/>
      <c r="G670" s="3"/>
      <c r="H670" s="3"/>
      <c r="I670" s="3">
        <v>990</v>
      </c>
    </row>
    <row r="671" spans="1:9" x14ac:dyDescent="0.2">
      <c r="A671" s="3" t="s">
        <v>1093</v>
      </c>
      <c r="B671" s="3"/>
      <c r="C671" s="3" t="s">
        <v>151</v>
      </c>
      <c r="D671" s="3"/>
      <c r="E671" s="3"/>
      <c r="F671" s="3">
        <v>370</v>
      </c>
      <c r="G671" s="3">
        <v>370</v>
      </c>
      <c r="H671" s="3"/>
      <c r="I671" s="3"/>
    </row>
    <row r="672" spans="1:9" x14ac:dyDescent="0.2">
      <c r="A672" s="3" t="s">
        <v>1094</v>
      </c>
      <c r="B672" s="3" t="s">
        <v>740</v>
      </c>
      <c r="C672" s="3" t="s">
        <v>151</v>
      </c>
      <c r="D672" s="3">
        <v>990</v>
      </c>
      <c r="E672" s="3"/>
      <c r="F672" s="4">
        <v>35763</v>
      </c>
      <c r="G672" s="4">
        <v>35763</v>
      </c>
      <c r="H672" s="3">
        <v>990</v>
      </c>
      <c r="I672" s="3"/>
    </row>
    <row r="673" spans="1:9" x14ac:dyDescent="0.2">
      <c r="A673" s="3" t="s">
        <v>1095</v>
      </c>
      <c r="B673" s="3" t="s">
        <v>1095</v>
      </c>
      <c r="C673" s="3" t="s">
        <v>151</v>
      </c>
      <c r="D673" s="3"/>
      <c r="E673" s="3"/>
      <c r="F673" s="3"/>
      <c r="G673" s="3">
        <v>555</v>
      </c>
      <c r="H673" s="3"/>
      <c r="I673" s="3">
        <v>555</v>
      </c>
    </row>
    <row r="674" spans="1:9" x14ac:dyDescent="0.2">
      <c r="A674" s="3" t="s">
        <v>1096</v>
      </c>
      <c r="B674" s="3"/>
      <c r="C674" s="3" t="s">
        <v>151</v>
      </c>
      <c r="D674" s="3"/>
      <c r="E674" s="3"/>
      <c r="F674" s="3">
        <v>935</v>
      </c>
      <c r="G674" s="3">
        <v>935</v>
      </c>
      <c r="H674" s="3"/>
      <c r="I674" s="3"/>
    </row>
    <row r="675" spans="1:9" x14ac:dyDescent="0.2">
      <c r="A675" s="3" t="s">
        <v>1097</v>
      </c>
      <c r="B675" s="3"/>
      <c r="C675" s="3" t="s">
        <v>151</v>
      </c>
      <c r="D675" s="3"/>
      <c r="E675" s="3"/>
      <c r="F675" s="4">
        <v>6787</v>
      </c>
      <c r="G675" s="4">
        <v>6787</v>
      </c>
      <c r="H675" s="3"/>
      <c r="I675" s="3"/>
    </row>
    <row r="676" spans="1:9" x14ac:dyDescent="0.2">
      <c r="A676" s="3" t="s">
        <v>523</v>
      </c>
      <c r="B676" s="3" t="s">
        <v>524</v>
      </c>
      <c r="C676" s="3" t="s">
        <v>150</v>
      </c>
      <c r="D676" s="3"/>
      <c r="E676" s="4">
        <v>1816000</v>
      </c>
      <c r="F676" s="3"/>
      <c r="G676" s="3"/>
      <c r="H676" s="3"/>
      <c r="I676" s="4">
        <v>1816000</v>
      </c>
    </row>
    <row r="677" spans="1:9" x14ac:dyDescent="0.2">
      <c r="A677" s="3" t="s">
        <v>1100</v>
      </c>
      <c r="B677" s="3" t="s">
        <v>1101</v>
      </c>
      <c r="C677" s="3" t="s">
        <v>151</v>
      </c>
      <c r="D677" s="3"/>
      <c r="E677" s="3">
        <v>22.36</v>
      </c>
      <c r="F677" s="3"/>
      <c r="G677" s="3"/>
      <c r="H677" s="3"/>
      <c r="I677" s="3">
        <v>22.36</v>
      </c>
    </row>
    <row r="678" spans="1:9" x14ac:dyDescent="0.2">
      <c r="A678" s="3" t="s">
        <v>531</v>
      </c>
      <c r="B678" s="3" t="s">
        <v>532</v>
      </c>
      <c r="C678" s="3" t="s">
        <v>150</v>
      </c>
      <c r="D678" s="3"/>
      <c r="E678" s="3">
        <v>850</v>
      </c>
      <c r="F678" s="3"/>
      <c r="G678" s="3"/>
      <c r="H678" s="3"/>
      <c r="I678" s="3">
        <v>850</v>
      </c>
    </row>
    <row r="679" spans="1:9" x14ac:dyDescent="0.2">
      <c r="A679" s="3" t="s">
        <v>1104</v>
      </c>
      <c r="B679" s="3" t="s">
        <v>1103</v>
      </c>
      <c r="C679" s="3" t="s">
        <v>151</v>
      </c>
      <c r="D679" s="3"/>
      <c r="E679" s="3">
        <v>250</v>
      </c>
      <c r="F679" s="3"/>
      <c r="G679" s="3"/>
      <c r="H679" s="3"/>
      <c r="I679" s="3">
        <v>250</v>
      </c>
    </row>
    <row r="680" spans="1:9" x14ac:dyDescent="0.2">
      <c r="A680" s="3" t="s">
        <v>539</v>
      </c>
      <c r="B680" s="3" t="s">
        <v>540</v>
      </c>
      <c r="C680" s="3" t="s">
        <v>150</v>
      </c>
      <c r="D680" s="3"/>
      <c r="E680" s="4">
        <v>13500</v>
      </c>
      <c r="F680" s="3"/>
      <c r="G680" s="3"/>
      <c r="H680" s="3"/>
      <c r="I680" s="4">
        <v>13500</v>
      </c>
    </row>
    <row r="681" spans="1:9" x14ac:dyDescent="0.2">
      <c r="A681" s="3" t="s">
        <v>1105</v>
      </c>
      <c r="B681" s="3" t="s">
        <v>1106</v>
      </c>
      <c r="C681" s="3" t="s">
        <v>151</v>
      </c>
      <c r="D681" s="3"/>
      <c r="E681" s="3"/>
      <c r="F681" s="4">
        <v>93510</v>
      </c>
      <c r="G681" s="4">
        <v>102890</v>
      </c>
      <c r="H681" s="3"/>
      <c r="I681" s="4">
        <v>9380</v>
      </c>
    </row>
    <row r="682" spans="1:9" x14ac:dyDescent="0.2">
      <c r="A682" s="3" t="s">
        <v>572</v>
      </c>
      <c r="B682" s="3" t="s">
        <v>573</v>
      </c>
      <c r="C682" s="3" t="s">
        <v>150</v>
      </c>
      <c r="D682" s="3"/>
      <c r="E682" s="3">
        <v>276.8</v>
      </c>
      <c r="F682" s="3"/>
      <c r="G682" s="3"/>
      <c r="H682" s="3"/>
      <c r="I682" s="3">
        <v>276.8</v>
      </c>
    </row>
    <row r="683" spans="1:9" x14ac:dyDescent="0.2">
      <c r="A683" s="3" t="s">
        <v>1109</v>
      </c>
      <c r="B683" s="3"/>
      <c r="C683" s="3" t="s">
        <v>151</v>
      </c>
      <c r="D683" s="3"/>
      <c r="E683" s="5">
        <v>1766.79</v>
      </c>
      <c r="F683" s="3"/>
      <c r="G683" s="3"/>
      <c r="H683" s="3"/>
      <c r="I683" s="5">
        <v>1766.79</v>
      </c>
    </row>
    <row r="684" spans="1:9" x14ac:dyDescent="0.2">
      <c r="A684" s="3" t="s">
        <v>1110</v>
      </c>
      <c r="B684" s="3" t="s">
        <v>1111</v>
      </c>
      <c r="C684" s="3" t="s">
        <v>151</v>
      </c>
      <c r="D684" s="3"/>
      <c r="E684" s="4">
        <v>2220</v>
      </c>
      <c r="F684" s="3"/>
      <c r="G684" s="3"/>
      <c r="H684" s="3"/>
      <c r="I684" s="4">
        <v>2220</v>
      </c>
    </row>
    <row r="685" spans="1:9" x14ac:dyDescent="0.2">
      <c r="A685" s="3" t="s">
        <v>579</v>
      </c>
      <c r="B685" s="3" t="s">
        <v>580</v>
      </c>
      <c r="C685" s="3" t="s">
        <v>150</v>
      </c>
      <c r="D685" s="3"/>
      <c r="E685" s="4">
        <v>270000</v>
      </c>
      <c r="F685" s="3"/>
      <c r="G685" s="3"/>
      <c r="H685" s="3"/>
      <c r="I685" s="4">
        <v>270000</v>
      </c>
    </row>
    <row r="686" spans="1:9" x14ac:dyDescent="0.2">
      <c r="A686" s="3" t="s">
        <v>1114</v>
      </c>
      <c r="B686" s="3"/>
      <c r="C686" s="3" t="s">
        <v>151</v>
      </c>
      <c r="D686" s="3"/>
      <c r="E686" s="3"/>
      <c r="F686" s="5">
        <v>65077.120000000003</v>
      </c>
      <c r="G686" s="5">
        <v>66661.27</v>
      </c>
      <c r="H686" s="3"/>
      <c r="I686" s="5">
        <v>1584.15</v>
      </c>
    </row>
    <row r="687" spans="1:9" x14ac:dyDescent="0.2">
      <c r="A687" s="3" t="s">
        <v>21</v>
      </c>
      <c r="B687" s="3" t="s">
        <v>22</v>
      </c>
      <c r="C687" s="3" t="s">
        <v>150</v>
      </c>
      <c r="D687" s="3"/>
      <c r="E687" s="5">
        <v>523577.8</v>
      </c>
      <c r="F687" s="3"/>
      <c r="G687" s="3"/>
      <c r="H687" s="3"/>
      <c r="I687" s="5">
        <v>523577.8</v>
      </c>
    </row>
    <row r="688" spans="1:9" x14ac:dyDescent="0.2">
      <c r="A688" s="3" t="s">
        <v>1117</v>
      </c>
      <c r="B688" s="3" t="s">
        <v>1118</v>
      </c>
      <c r="C688" s="3" t="s">
        <v>151</v>
      </c>
      <c r="D688" s="3"/>
      <c r="E688" s="3">
        <v>450</v>
      </c>
      <c r="F688" s="3"/>
      <c r="G688" s="3"/>
      <c r="H688" s="3"/>
      <c r="I688" s="3">
        <v>450</v>
      </c>
    </row>
    <row r="689" spans="1:9" x14ac:dyDescent="0.2">
      <c r="A689" s="3" t="s">
        <v>23</v>
      </c>
      <c r="B689" s="3" t="s">
        <v>24</v>
      </c>
      <c r="C689" s="3" t="s">
        <v>150</v>
      </c>
      <c r="D689" s="3"/>
      <c r="E689" s="3"/>
      <c r="F689" s="3"/>
      <c r="G689" s="5">
        <v>2540760.25</v>
      </c>
      <c r="H689" s="3"/>
      <c r="I689" s="5">
        <v>2540760.25</v>
      </c>
    </row>
    <row r="690" spans="1:9" x14ac:dyDescent="0.2">
      <c r="A690" s="3" t="s">
        <v>1119</v>
      </c>
      <c r="B690" s="3" t="s">
        <v>1120</v>
      </c>
      <c r="C690" s="3" t="s">
        <v>151</v>
      </c>
      <c r="D690" s="3"/>
      <c r="E690" s="3"/>
      <c r="F690" s="3"/>
      <c r="G690" s="4">
        <v>6468500</v>
      </c>
      <c r="H690" s="3"/>
      <c r="I690" s="4">
        <v>6468500</v>
      </c>
    </row>
    <row r="691" spans="1:9" x14ac:dyDescent="0.2">
      <c r="A691" s="3" t="s">
        <v>1121</v>
      </c>
      <c r="B691" s="3" t="s">
        <v>1122</v>
      </c>
      <c r="C691" s="3" t="s">
        <v>151</v>
      </c>
      <c r="D691" s="3"/>
      <c r="E691" s="3"/>
      <c r="F691" s="4">
        <v>350000</v>
      </c>
      <c r="G691" s="4">
        <v>350000</v>
      </c>
      <c r="H691" s="3"/>
      <c r="I691" s="3"/>
    </row>
    <row r="692" spans="1:9" x14ac:dyDescent="0.2">
      <c r="A692" s="3" t="s">
        <v>1123</v>
      </c>
      <c r="B692" s="3" t="s">
        <v>1124</v>
      </c>
      <c r="C692" s="3" t="s">
        <v>151</v>
      </c>
      <c r="D692" s="3"/>
      <c r="E692" s="3"/>
      <c r="F692" s="4">
        <v>3000000</v>
      </c>
      <c r="G692" s="4">
        <v>12222580</v>
      </c>
      <c r="H692" s="3"/>
      <c r="I692" s="4">
        <v>9222580</v>
      </c>
    </row>
    <row r="693" spans="1:9" x14ac:dyDescent="0.2">
      <c r="A693" s="3" t="s">
        <v>1125</v>
      </c>
      <c r="B693" s="3"/>
      <c r="C693" s="3" t="s">
        <v>151</v>
      </c>
      <c r="D693" s="3"/>
      <c r="E693" s="3"/>
      <c r="F693" s="4">
        <v>153000</v>
      </c>
      <c r="G693" s="4">
        <v>153000</v>
      </c>
      <c r="H693" s="3"/>
      <c r="I693" s="3"/>
    </row>
    <row r="694" spans="1:9" x14ac:dyDescent="0.2">
      <c r="A694" s="3" t="s">
        <v>1126</v>
      </c>
      <c r="B694" s="3" t="s">
        <v>1127</v>
      </c>
      <c r="C694" s="3" t="s">
        <v>151</v>
      </c>
      <c r="D694" s="3"/>
      <c r="E694" s="3"/>
      <c r="F694" s="4">
        <v>3094000</v>
      </c>
      <c r="G694" s="4">
        <v>3094000</v>
      </c>
      <c r="H694" s="3"/>
      <c r="I694" s="3"/>
    </row>
    <row r="695" spans="1:9" x14ac:dyDescent="0.2">
      <c r="A695" s="3" t="s">
        <v>1128</v>
      </c>
      <c r="B695" s="3" t="s">
        <v>1129</v>
      </c>
      <c r="C695" s="3" t="s">
        <v>151</v>
      </c>
      <c r="D695" s="3"/>
      <c r="E695" s="3"/>
      <c r="F695" s="4">
        <v>7460000</v>
      </c>
      <c r="G695" s="4">
        <v>7460000</v>
      </c>
      <c r="H695" s="3"/>
      <c r="I695" s="3"/>
    </row>
    <row r="696" spans="1:9" x14ac:dyDescent="0.2">
      <c r="A696" s="3" t="s">
        <v>590</v>
      </c>
      <c r="B696" s="3" t="s">
        <v>591</v>
      </c>
      <c r="C696" s="3" t="s">
        <v>150</v>
      </c>
      <c r="D696" s="3"/>
      <c r="E696" s="5">
        <v>25873.75</v>
      </c>
      <c r="F696" s="3"/>
      <c r="G696" s="3"/>
      <c r="H696" s="3"/>
      <c r="I696" s="5">
        <v>25873.75</v>
      </c>
    </row>
    <row r="697" spans="1:9" x14ac:dyDescent="0.2">
      <c r="A697" s="3" t="s">
        <v>1132</v>
      </c>
      <c r="B697" s="3" t="s">
        <v>1132</v>
      </c>
      <c r="C697" s="3" t="s">
        <v>151</v>
      </c>
      <c r="D697" s="3"/>
      <c r="E697" s="4">
        <v>5280</v>
      </c>
      <c r="F697" s="3"/>
      <c r="G697" s="3"/>
      <c r="H697" s="3"/>
      <c r="I697" s="4">
        <v>5280</v>
      </c>
    </row>
    <row r="698" spans="1:9" x14ac:dyDescent="0.2">
      <c r="A698" s="3" t="s">
        <v>29</v>
      </c>
      <c r="B698" s="3" t="s">
        <v>30</v>
      </c>
      <c r="C698" s="3" t="s">
        <v>150</v>
      </c>
      <c r="D698" s="3"/>
      <c r="E698" s="5">
        <v>4395.83</v>
      </c>
      <c r="F698" s="3"/>
      <c r="G698" s="3"/>
      <c r="H698" s="3"/>
      <c r="I698" s="5">
        <v>4395.83</v>
      </c>
    </row>
    <row r="699" spans="1:9" x14ac:dyDescent="0.2">
      <c r="A699" s="3" t="s">
        <v>1135</v>
      </c>
      <c r="B699" s="3" t="s">
        <v>1136</v>
      </c>
      <c r="C699" s="3" t="s">
        <v>151</v>
      </c>
      <c r="D699" s="3"/>
      <c r="E699" s="4">
        <v>11328</v>
      </c>
      <c r="F699" s="3"/>
      <c r="G699" s="3"/>
      <c r="H699" s="3"/>
      <c r="I699" s="4">
        <v>11328</v>
      </c>
    </row>
    <row r="700" spans="1:9" x14ac:dyDescent="0.2">
      <c r="A700" s="3" t="s">
        <v>616</v>
      </c>
      <c r="B700" s="3" t="s">
        <v>617</v>
      </c>
      <c r="C700" s="3" t="s">
        <v>150</v>
      </c>
      <c r="D700" s="3"/>
      <c r="E700" s="3"/>
      <c r="F700" s="3"/>
      <c r="G700" s="5">
        <v>229294.59</v>
      </c>
      <c r="H700" s="3"/>
      <c r="I700" s="5">
        <v>229294.59</v>
      </c>
    </row>
    <row r="701" spans="1:9" x14ac:dyDescent="0.2">
      <c r="A701" s="3" t="s">
        <v>1139</v>
      </c>
      <c r="B701" s="3" t="s">
        <v>1139</v>
      </c>
      <c r="C701" s="3" t="s">
        <v>151</v>
      </c>
      <c r="D701" s="3"/>
      <c r="E701" s="3">
        <v>6.9</v>
      </c>
      <c r="F701" s="3"/>
      <c r="G701" s="3"/>
      <c r="H701" s="3"/>
      <c r="I701" s="3">
        <v>6.9</v>
      </c>
    </row>
    <row r="702" spans="1:9" x14ac:dyDescent="0.2">
      <c r="A702" s="3" t="s">
        <v>619</v>
      </c>
      <c r="B702" s="3" t="s">
        <v>620</v>
      </c>
      <c r="C702" s="3" t="s">
        <v>150</v>
      </c>
      <c r="D702" s="3"/>
      <c r="E702" s="4">
        <v>1700</v>
      </c>
      <c r="F702" s="3"/>
      <c r="G702" s="3"/>
      <c r="H702" s="3"/>
      <c r="I702" s="4">
        <v>1700</v>
      </c>
    </row>
    <row r="703" spans="1:9" x14ac:dyDescent="0.2">
      <c r="A703" s="3" t="s">
        <v>1140</v>
      </c>
      <c r="B703" s="3" t="s">
        <v>310</v>
      </c>
      <c r="C703" s="3" t="s">
        <v>151</v>
      </c>
      <c r="D703" s="3"/>
      <c r="E703" s="4">
        <v>1575</v>
      </c>
      <c r="F703" s="4">
        <v>28150</v>
      </c>
      <c r="G703" s="4">
        <v>38225</v>
      </c>
      <c r="H703" s="3"/>
      <c r="I703" s="4">
        <v>11650</v>
      </c>
    </row>
    <row r="704" spans="1:9" x14ac:dyDescent="0.2">
      <c r="A704" s="3" t="s">
        <v>635</v>
      </c>
      <c r="B704" s="3" t="s">
        <v>636</v>
      </c>
      <c r="C704" s="3" t="s">
        <v>150</v>
      </c>
      <c r="D704" s="3"/>
      <c r="E704" s="3">
        <v>703.94</v>
      </c>
      <c r="F704" s="3"/>
      <c r="G704" s="3"/>
      <c r="H704" s="3"/>
      <c r="I704" s="3">
        <v>703.94</v>
      </c>
    </row>
    <row r="705" spans="1:9" x14ac:dyDescent="0.2">
      <c r="A705" s="3" t="s">
        <v>1143</v>
      </c>
      <c r="B705" s="3" t="s">
        <v>1144</v>
      </c>
      <c r="C705" s="3" t="s">
        <v>151</v>
      </c>
      <c r="D705" s="3"/>
      <c r="E705" s="3">
        <v>348</v>
      </c>
      <c r="F705" s="4">
        <v>2088</v>
      </c>
      <c r="G705" s="4">
        <v>6264</v>
      </c>
      <c r="H705" s="3"/>
      <c r="I705" s="4">
        <v>4524</v>
      </c>
    </row>
    <row r="706" spans="1:9" x14ac:dyDescent="0.2">
      <c r="A706" s="3" t="s">
        <v>1145</v>
      </c>
      <c r="B706" s="3" t="s">
        <v>1146</v>
      </c>
      <c r="C706" s="3" t="s">
        <v>151</v>
      </c>
      <c r="D706" s="3"/>
      <c r="E706" s="3"/>
      <c r="F706" s="4">
        <v>12528</v>
      </c>
      <c r="G706" s="4">
        <v>12528</v>
      </c>
      <c r="H706" s="3"/>
      <c r="I706" s="3"/>
    </row>
    <row r="707" spans="1:9" x14ac:dyDescent="0.2">
      <c r="A707" s="3" t="s">
        <v>1147</v>
      </c>
      <c r="B707" s="3" t="s">
        <v>1148</v>
      </c>
      <c r="C707" s="3" t="s">
        <v>151</v>
      </c>
      <c r="D707" s="3">
        <v>348</v>
      </c>
      <c r="E707" s="3"/>
      <c r="F707" s="3"/>
      <c r="G707" s="3"/>
      <c r="H707" s="3">
        <v>348</v>
      </c>
      <c r="I707" s="3"/>
    </row>
    <row r="708" spans="1:9" x14ac:dyDescent="0.2">
      <c r="A708" s="3" t="s">
        <v>645</v>
      </c>
      <c r="B708" s="3" t="s">
        <v>646</v>
      </c>
      <c r="C708" s="3" t="s">
        <v>150</v>
      </c>
      <c r="D708" s="3"/>
      <c r="E708" s="4">
        <v>39007</v>
      </c>
      <c r="F708" s="3"/>
      <c r="G708" s="3"/>
      <c r="H708" s="3"/>
      <c r="I708" s="4">
        <v>39007</v>
      </c>
    </row>
    <row r="709" spans="1:9" x14ac:dyDescent="0.2">
      <c r="A709" s="3" t="s">
        <v>1149</v>
      </c>
      <c r="B709" s="3"/>
      <c r="C709" s="3" t="s">
        <v>151</v>
      </c>
      <c r="D709" s="3"/>
      <c r="E709" s="3"/>
      <c r="F709" s="4">
        <v>3000</v>
      </c>
      <c r="G709" s="4">
        <v>3000</v>
      </c>
      <c r="H709" s="3"/>
      <c r="I709" s="3"/>
    </row>
    <row r="710" spans="1:9" x14ac:dyDescent="0.2">
      <c r="A710" s="3" t="s">
        <v>1150</v>
      </c>
      <c r="B710" s="3" t="s">
        <v>1150</v>
      </c>
      <c r="C710" s="3" t="s">
        <v>151</v>
      </c>
      <c r="D710" s="3"/>
      <c r="E710" s="5">
        <v>853988.45</v>
      </c>
      <c r="F710" s="3"/>
      <c r="G710" s="4">
        <v>36580</v>
      </c>
      <c r="H710" s="3"/>
      <c r="I710" s="5">
        <v>890568.45</v>
      </c>
    </row>
    <row r="711" spans="1:9" x14ac:dyDescent="0.2">
      <c r="A711" s="3" t="s">
        <v>1151</v>
      </c>
      <c r="B711" s="3"/>
      <c r="C711" s="3" t="s">
        <v>151</v>
      </c>
      <c r="D711" s="3"/>
      <c r="E711" s="3"/>
      <c r="F711" s="4">
        <v>89760</v>
      </c>
      <c r="G711" s="4">
        <v>89760</v>
      </c>
      <c r="H711" s="3"/>
      <c r="I711" s="3"/>
    </row>
    <row r="712" spans="1:9" x14ac:dyDescent="0.2">
      <c r="A712" s="3" t="s">
        <v>1152</v>
      </c>
      <c r="B712" s="3"/>
      <c r="C712" s="3" t="s">
        <v>151</v>
      </c>
      <c r="D712" s="3"/>
      <c r="E712" s="4">
        <v>98650</v>
      </c>
      <c r="F712" s="4">
        <v>98650</v>
      </c>
      <c r="G712" s="3"/>
      <c r="H712" s="3"/>
      <c r="I712" s="3"/>
    </row>
    <row r="713" spans="1:9" x14ac:dyDescent="0.2">
      <c r="A713" s="3" t="s">
        <v>1153</v>
      </c>
      <c r="B713" s="3"/>
      <c r="C713" s="3" t="s">
        <v>151</v>
      </c>
      <c r="D713" s="3"/>
      <c r="E713" s="3"/>
      <c r="F713" s="4">
        <v>24000</v>
      </c>
      <c r="G713" s="4">
        <v>24000</v>
      </c>
      <c r="H713" s="3"/>
      <c r="I713" s="3"/>
    </row>
    <row r="714" spans="1:9" x14ac:dyDescent="0.2">
      <c r="A714" s="3" t="s">
        <v>1154</v>
      </c>
      <c r="B714" s="3"/>
      <c r="C714" s="3" t="s">
        <v>151</v>
      </c>
      <c r="D714" s="3"/>
      <c r="E714" s="3"/>
      <c r="F714" s="4">
        <v>64000</v>
      </c>
      <c r="G714" s="4">
        <v>64000</v>
      </c>
      <c r="H714" s="3"/>
      <c r="I714" s="3"/>
    </row>
    <row r="715" spans="1:9" x14ac:dyDescent="0.2">
      <c r="A715" s="3" t="s">
        <v>1155</v>
      </c>
      <c r="B715" s="3"/>
      <c r="C715" s="3" t="s">
        <v>151</v>
      </c>
      <c r="D715" s="3"/>
      <c r="E715" s="3"/>
      <c r="F715" s="4">
        <v>5000</v>
      </c>
      <c r="G715" s="4">
        <v>5000</v>
      </c>
      <c r="H715" s="3"/>
      <c r="I715" s="3"/>
    </row>
    <row r="716" spans="1:9" x14ac:dyDescent="0.2">
      <c r="A716" s="3" t="s">
        <v>1156</v>
      </c>
      <c r="B716" s="3"/>
      <c r="C716" s="3" t="s">
        <v>151</v>
      </c>
      <c r="D716" s="3"/>
      <c r="E716" s="4">
        <v>24000</v>
      </c>
      <c r="F716" s="4">
        <v>24000</v>
      </c>
      <c r="G716" s="3"/>
      <c r="H716" s="3"/>
      <c r="I716" s="3"/>
    </row>
    <row r="717" spans="1:9" x14ac:dyDescent="0.2">
      <c r="A717" s="3" t="s">
        <v>1157</v>
      </c>
      <c r="B717" s="3"/>
      <c r="C717" s="3" t="s">
        <v>151</v>
      </c>
      <c r="D717" s="3"/>
      <c r="E717" s="3"/>
      <c r="F717" s="4">
        <v>48000</v>
      </c>
      <c r="G717" s="4">
        <v>48000</v>
      </c>
      <c r="H717" s="3"/>
      <c r="I717" s="3"/>
    </row>
    <row r="718" spans="1:9" x14ac:dyDescent="0.2">
      <c r="A718" s="3" t="s">
        <v>1158</v>
      </c>
      <c r="B718" s="3"/>
      <c r="C718" s="3" t="s">
        <v>151</v>
      </c>
      <c r="D718" s="3"/>
      <c r="E718" s="4">
        <v>85100</v>
      </c>
      <c r="F718" s="4">
        <v>85100</v>
      </c>
      <c r="G718" s="3"/>
      <c r="H718" s="3"/>
      <c r="I718" s="3"/>
    </row>
    <row r="719" spans="1:9" x14ac:dyDescent="0.2">
      <c r="A719" s="3" t="s">
        <v>705</v>
      </c>
      <c r="B719" s="3" t="s">
        <v>706</v>
      </c>
      <c r="C719" s="3" t="s">
        <v>150</v>
      </c>
      <c r="D719" s="3"/>
      <c r="E719" s="5">
        <v>17622848.199999999</v>
      </c>
      <c r="F719" s="3"/>
      <c r="G719" s="3"/>
      <c r="H719" s="3"/>
      <c r="I719" s="5">
        <v>17622848.199999999</v>
      </c>
    </row>
    <row r="720" spans="1:9" x14ac:dyDescent="0.2">
      <c r="A720" s="3">
        <v>355</v>
      </c>
      <c r="B720" s="3" t="s">
        <v>1160</v>
      </c>
      <c r="C720" s="3" t="s">
        <v>151</v>
      </c>
      <c r="D720" s="3"/>
      <c r="E720" s="4">
        <v>1500</v>
      </c>
      <c r="F720" s="3"/>
      <c r="G720" s="3"/>
      <c r="H720" s="3"/>
      <c r="I720" s="4">
        <v>1500</v>
      </c>
    </row>
    <row r="721" spans="1:9" x14ac:dyDescent="0.2">
      <c r="A721" s="3" t="s">
        <v>715</v>
      </c>
      <c r="B721" s="3" t="s">
        <v>716</v>
      </c>
      <c r="C721" s="3" t="s">
        <v>150</v>
      </c>
      <c r="D721" s="3"/>
      <c r="E721" s="5">
        <v>382784.55</v>
      </c>
      <c r="F721" s="3"/>
      <c r="G721" s="3"/>
      <c r="H721" s="3"/>
      <c r="I721" s="5">
        <v>382784.55</v>
      </c>
    </row>
    <row r="722" spans="1:9" x14ac:dyDescent="0.2">
      <c r="A722" s="3" t="s">
        <v>1161</v>
      </c>
      <c r="B722" s="3"/>
      <c r="C722" s="3" t="s">
        <v>151</v>
      </c>
      <c r="D722" s="3"/>
      <c r="E722" s="3">
        <v>0.01</v>
      </c>
      <c r="F722" s="3"/>
      <c r="G722" s="3"/>
      <c r="H722" s="3"/>
      <c r="I722" s="3">
        <v>0.01</v>
      </c>
    </row>
    <row r="723" spans="1:9" x14ac:dyDescent="0.2">
      <c r="A723" s="3" t="s">
        <v>1162</v>
      </c>
      <c r="B723" s="3"/>
      <c r="C723" s="3" t="s">
        <v>151</v>
      </c>
      <c r="D723" s="3"/>
      <c r="E723" s="5">
        <v>15231.53</v>
      </c>
      <c r="F723" s="3"/>
      <c r="G723" s="3"/>
      <c r="H723" s="3"/>
      <c r="I723" s="5">
        <v>15231.53</v>
      </c>
    </row>
    <row r="724" spans="1:9" x14ac:dyDescent="0.2">
      <c r="A724" s="3" t="s">
        <v>1163</v>
      </c>
      <c r="B724" s="3"/>
      <c r="C724" s="3" t="s">
        <v>151</v>
      </c>
      <c r="D724" s="3"/>
      <c r="E724" s="5">
        <v>34338.25</v>
      </c>
      <c r="F724" s="3"/>
      <c r="G724" s="3"/>
      <c r="H724" s="3"/>
      <c r="I724" s="5">
        <v>34338.25</v>
      </c>
    </row>
    <row r="725" spans="1:9" x14ac:dyDescent="0.2">
      <c r="A725" s="3" t="s">
        <v>723</v>
      </c>
      <c r="B725" s="3" t="s">
        <v>724</v>
      </c>
      <c r="C725" s="3" t="s">
        <v>150</v>
      </c>
      <c r="D725" s="3"/>
      <c r="E725" s="4">
        <v>1800000</v>
      </c>
      <c r="F725" s="3"/>
      <c r="G725" s="3"/>
      <c r="H725" s="3"/>
      <c r="I725" s="4">
        <v>1800000</v>
      </c>
    </row>
    <row r="726" spans="1:9" x14ac:dyDescent="0.2">
      <c r="A726" s="3" t="s">
        <v>1166</v>
      </c>
      <c r="B726" s="3" t="s">
        <v>1166</v>
      </c>
      <c r="C726" s="3" t="s">
        <v>151</v>
      </c>
      <c r="D726" s="3"/>
      <c r="E726" s="5">
        <v>6129.97</v>
      </c>
      <c r="F726" s="3"/>
      <c r="G726" s="3"/>
      <c r="H726" s="3"/>
      <c r="I726" s="5">
        <v>6129.97</v>
      </c>
    </row>
    <row r="727" spans="1:9" x14ac:dyDescent="0.2">
      <c r="A727" s="3" t="s">
        <v>43</v>
      </c>
      <c r="B727" s="3" t="s">
        <v>44</v>
      </c>
      <c r="C727" s="3" t="s">
        <v>150</v>
      </c>
      <c r="D727" s="3"/>
      <c r="E727" s="5">
        <v>7872.01</v>
      </c>
      <c r="F727" s="3"/>
      <c r="G727" s="3"/>
      <c r="H727" s="3"/>
      <c r="I727" s="5">
        <v>7872.01</v>
      </c>
    </row>
    <row r="728" spans="1:9" x14ac:dyDescent="0.2">
      <c r="A728" s="3" t="s">
        <v>1169</v>
      </c>
      <c r="B728" s="3" t="s">
        <v>1170</v>
      </c>
      <c r="C728" s="3" t="s">
        <v>151</v>
      </c>
      <c r="D728" s="5">
        <v>81253.62</v>
      </c>
      <c r="E728" s="3"/>
      <c r="F728" s="5">
        <v>723157.2</v>
      </c>
      <c r="G728" s="5">
        <v>804410.82</v>
      </c>
      <c r="H728" s="3"/>
      <c r="I728" s="3"/>
    </row>
    <row r="729" spans="1:9" x14ac:dyDescent="0.2">
      <c r="A729" s="3" t="s">
        <v>1171</v>
      </c>
      <c r="B729" s="3" t="s">
        <v>1172</v>
      </c>
      <c r="C729" s="3" t="s">
        <v>151</v>
      </c>
      <c r="D729" s="3"/>
      <c r="E729" s="3">
        <v>0.86</v>
      </c>
      <c r="F729" s="3"/>
      <c r="G729" s="3"/>
      <c r="H729" s="3"/>
      <c r="I729" s="3">
        <v>0.86</v>
      </c>
    </row>
    <row r="730" spans="1:9" x14ac:dyDescent="0.2">
      <c r="A730" s="3" t="s">
        <v>1173</v>
      </c>
      <c r="B730" s="3" t="s">
        <v>1174</v>
      </c>
      <c r="C730" s="3" t="s">
        <v>151</v>
      </c>
      <c r="D730" s="3"/>
      <c r="E730" s="5">
        <v>200181.24</v>
      </c>
      <c r="F730" s="5">
        <v>286856.83</v>
      </c>
      <c r="G730" s="5">
        <v>86675.59</v>
      </c>
      <c r="H730" s="3"/>
      <c r="I730" s="3"/>
    </row>
    <row r="731" spans="1:9" x14ac:dyDescent="0.2">
      <c r="A731" s="3" t="s">
        <v>1175</v>
      </c>
      <c r="B731" s="3" t="s">
        <v>1176</v>
      </c>
      <c r="C731" s="3" t="s">
        <v>151</v>
      </c>
      <c r="D731" s="3"/>
      <c r="E731" s="3"/>
      <c r="F731" s="5">
        <v>34545425.140000001</v>
      </c>
      <c r="G731" s="5">
        <v>34545425.140000001</v>
      </c>
      <c r="H731" s="3"/>
      <c r="I731" s="3"/>
    </row>
    <row r="732" spans="1:9" x14ac:dyDescent="0.2">
      <c r="A732" s="3" t="s">
        <v>1177</v>
      </c>
      <c r="B732" s="3" t="s">
        <v>1178</v>
      </c>
      <c r="C732" s="3" t="s">
        <v>151</v>
      </c>
      <c r="D732" s="3"/>
      <c r="E732" s="5">
        <v>81253.62</v>
      </c>
      <c r="F732" s="5">
        <v>81253.62</v>
      </c>
      <c r="G732" s="3"/>
      <c r="H732" s="3"/>
      <c r="I732" s="3"/>
    </row>
    <row r="733" spans="1:9" x14ac:dyDescent="0.2">
      <c r="A733" s="3" t="s">
        <v>731</v>
      </c>
      <c r="B733" s="3" t="s">
        <v>732</v>
      </c>
      <c r="C733" s="3" t="s">
        <v>150</v>
      </c>
      <c r="D733" s="3"/>
      <c r="E733" s="3">
        <v>456.48</v>
      </c>
      <c r="F733" s="3"/>
      <c r="G733" s="3"/>
      <c r="H733" s="3"/>
      <c r="I733" s="3">
        <v>456.48</v>
      </c>
    </row>
    <row r="734" spans="1:9" x14ac:dyDescent="0.2">
      <c r="A734" s="3" t="s">
        <v>1181</v>
      </c>
      <c r="B734" s="3" t="s">
        <v>1182</v>
      </c>
      <c r="C734" s="3" t="s">
        <v>151</v>
      </c>
      <c r="D734" s="3"/>
      <c r="E734" s="4">
        <v>1360</v>
      </c>
      <c r="F734" s="3"/>
      <c r="G734" s="3"/>
      <c r="H734" s="3"/>
      <c r="I734" s="4">
        <v>1360</v>
      </c>
    </row>
    <row r="735" spans="1:9" x14ac:dyDescent="0.2">
      <c r="A735" s="3" t="s">
        <v>750</v>
      </c>
      <c r="B735" s="3" t="s">
        <v>751</v>
      </c>
      <c r="C735" s="3" t="s">
        <v>150</v>
      </c>
      <c r="D735" s="3"/>
      <c r="E735" s="4">
        <v>5405</v>
      </c>
      <c r="F735" s="3"/>
      <c r="G735" s="3"/>
      <c r="H735" s="3"/>
      <c r="I735" s="4">
        <v>5405</v>
      </c>
    </row>
    <row r="736" spans="1:9" x14ac:dyDescent="0.2">
      <c r="A736" s="3">
        <v>1422</v>
      </c>
      <c r="B736" s="3" t="s">
        <v>1183</v>
      </c>
      <c r="C736" s="3" t="s">
        <v>151</v>
      </c>
      <c r="D736" s="3"/>
      <c r="E736" s="4">
        <v>2700</v>
      </c>
      <c r="F736" s="4">
        <v>2700</v>
      </c>
      <c r="G736" s="3"/>
      <c r="H736" s="3"/>
      <c r="I736" s="3"/>
    </row>
    <row r="737" spans="1:9" x14ac:dyDescent="0.2">
      <c r="A737" s="3" t="s">
        <v>1184</v>
      </c>
      <c r="B737" s="3" t="s">
        <v>1185</v>
      </c>
      <c r="C737" s="3" t="s">
        <v>151</v>
      </c>
      <c r="D737" s="3"/>
      <c r="E737" s="3">
        <v>347.84</v>
      </c>
      <c r="F737" s="3"/>
      <c r="G737" s="3"/>
      <c r="H737" s="3"/>
      <c r="I737" s="3">
        <v>347.84</v>
      </c>
    </row>
    <row r="738" spans="1:9" x14ac:dyDescent="0.2">
      <c r="A738" s="3" t="s">
        <v>1186</v>
      </c>
      <c r="B738" s="3" t="s">
        <v>1187</v>
      </c>
      <c r="C738" s="3" t="s">
        <v>151</v>
      </c>
      <c r="D738" s="3"/>
      <c r="E738" s="4">
        <v>1630</v>
      </c>
      <c r="F738" s="3"/>
      <c r="G738" s="3"/>
      <c r="H738" s="3"/>
      <c r="I738" s="4">
        <v>1630</v>
      </c>
    </row>
    <row r="739" spans="1:9" x14ac:dyDescent="0.2">
      <c r="A739" s="3" t="s">
        <v>1188</v>
      </c>
      <c r="B739" s="3" t="s">
        <v>1189</v>
      </c>
      <c r="C739" s="3" t="s">
        <v>151</v>
      </c>
      <c r="D739" s="3"/>
      <c r="E739" s="3"/>
      <c r="F739" s="5">
        <v>47103.839999999997</v>
      </c>
      <c r="G739" s="5">
        <v>47103.839999999997</v>
      </c>
      <c r="H739" s="3"/>
      <c r="I739" s="3"/>
    </row>
    <row r="740" spans="1:9" x14ac:dyDescent="0.2">
      <c r="A740" s="3" t="s">
        <v>753</v>
      </c>
      <c r="B740" s="3" t="s">
        <v>754</v>
      </c>
      <c r="C740" s="3" t="s">
        <v>150</v>
      </c>
      <c r="D740" s="3"/>
      <c r="E740" s="5">
        <v>75101.100000000006</v>
      </c>
      <c r="F740" s="3"/>
      <c r="G740" s="3"/>
      <c r="H740" s="3"/>
      <c r="I740" s="5">
        <v>75101.100000000006</v>
      </c>
    </row>
    <row r="741" spans="1:9" x14ac:dyDescent="0.2">
      <c r="A741" s="3" t="s">
        <v>1192</v>
      </c>
      <c r="B741" s="3"/>
      <c r="C741" s="3" t="s">
        <v>151</v>
      </c>
      <c r="D741" s="3"/>
      <c r="E741" s="3"/>
      <c r="F741" s="3">
        <v>0.03</v>
      </c>
      <c r="G741" s="3">
        <v>0.03</v>
      </c>
      <c r="H741" s="3"/>
      <c r="I741" s="3"/>
    </row>
    <row r="742" spans="1:9" x14ac:dyDescent="0.2">
      <c r="A742" s="3" t="s">
        <v>1193</v>
      </c>
      <c r="B742" s="3"/>
      <c r="C742" s="3" t="s">
        <v>151</v>
      </c>
      <c r="D742" s="3"/>
      <c r="E742" s="3">
        <v>1.86</v>
      </c>
      <c r="F742" s="3"/>
      <c r="G742" s="3"/>
      <c r="H742" s="3"/>
      <c r="I742" s="3">
        <v>1.86</v>
      </c>
    </row>
    <row r="743" spans="1:9" x14ac:dyDescent="0.2">
      <c r="A743" s="3" t="s">
        <v>756</v>
      </c>
      <c r="B743" s="3" t="s">
        <v>757</v>
      </c>
      <c r="C743" s="3" t="s">
        <v>150</v>
      </c>
      <c r="D743" s="3"/>
      <c r="E743" s="3">
        <v>2.95</v>
      </c>
      <c r="F743" s="3"/>
      <c r="G743" s="3"/>
      <c r="H743" s="3"/>
      <c r="I743" s="3">
        <v>2.95</v>
      </c>
    </row>
    <row r="744" spans="1:9" x14ac:dyDescent="0.2">
      <c r="A744" s="3" t="s">
        <v>1196</v>
      </c>
      <c r="B744" s="3" t="s">
        <v>1197</v>
      </c>
      <c r="C744" s="3" t="s">
        <v>151</v>
      </c>
      <c r="D744" s="3"/>
      <c r="E744" s="3">
        <v>5.12</v>
      </c>
      <c r="F744" s="3"/>
      <c r="G744" s="3"/>
      <c r="H744" s="3"/>
      <c r="I744" s="3">
        <v>5.12</v>
      </c>
    </row>
    <row r="745" spans="1:9" x14ac:dyDescent="0.2">
      <c r="A745" s="3" t="s">
        <v>790</v>
      </c>
      <c r="B745" s="3" t="s">
        <v>791</v>
      </c>
      <c r="C745" s="3" t="s">
        <v>150</v>
      </c>
      <c r="D745" s="3"/>
      <c r="E745" s="5">
        <v>628151.76</v>
      </c>
      <c r="F745" s="3"/>
      <c r="G745" s="3"/>
      <c r="H745" s="3"/>
      <c r="I745" s="5">
        <v>628151.76</v>
      </c>
    </row>
    <row r="746" spans="1:9" x14ac:dyDescent="0.2">
      <c r="A746" s="3" t="s">
        <v>1200</v>
      </c>
      <c r="B746" s="3" t="s">
        <v>1201</v>
      </c>
      <c r="C746" s="3" t="s">
        <v>151</v>
      </c>
      <c r="D746" s="3"/>
      <c r="E746" s="4">
        <v>27300</v>
      </c>
      <c r="F746" s="3"/>
      <c r="G746" s="3"/>
      <c r="H746" s="3"/>
      <c r="I746" s="4">
        <v>27300</v>
      </c>
    </row>
    <row r="747" spans="1:9" x14ac:dyDescent="0.2">
      <c r="A747" s="3" t="s">
        <v>844</v>
      </c>
      <c r="B747" s="3" t="s">
        <v>845</v>
      </c>
      <c r="C747" s="3" t="s">
        <v>150</v>
      </c>
      <c r="D747" s="3"/>
      <c r="E747" s="5">
        <v>100915.93</v>
      </c>
      <c r="F747" s="3"/>
      <c r="G747" s="3"/>
      <c r="H747" s="3"/>
      <c r="I747" s="5">
        <v>100915.93</v>
      </c>
    </row>
    <row r="748" spans="1:9" x14ac:dyDescent="0.2">
      <c r="A748" s="3" t="s">
        <v>1204</v>
      </c>
      <c r="B748" s="3" t="s">
        <v>1205</v>
      </c>
      <c r="C748" s="3" t="s">
        <v>151</v>
      </c>
      <c r="D748" s="3"/>
      <c r="E748" s="4">
        <v>14528</v>
      </c>
      <c r="F748" s="3"/>
      <c r="G748" s="3"/>
      <c r="H748" s="3"/>
      <c r="I748" s="4">
        <v>14528</v>
      </c>
    </row>
    <row r="749" spans="1:9" x14ac:dyDescent="0.2">
      <c r="A749" s="3" t="s">
        <v>851</v>
      </c>
      <c r="B749" s="3" t="s">
        <v>852</v>
      </c>
      <c r="C749" s="3" t="s">
        <v>150</v>
      </c>
      <c r="D749" s="3"/>
      <c r="E749" s="3">
        <v>520</v>
      </c>
      <c r="F749" s="3"/>
      <c r="G749" s="3"/>
      <c r="H749" s="3"/>
      <c r="I749" s="3">
        <v>520</v>
      </c>
    </row>
    <row r="750" spans="1:9" x14ac:dyDescent="0.2">
      <c r="A750" s="3" t="s">
        <v>1208</v>
      </c>
      <c r="B750" s="3" t="s">
        <v>1209</v>
      </c>
      <c r="C750" s="3" t="s">
        <v>151</v>
      </c>
      <c r="D750" s="3"/>
      <c r="E750" s="5">
        <v>9677.83</v>
      </c>
      <c r="F750" s="3"/>
      <c r="G750" s="3"/>
      <c r="H750" s="3"/>
      <c r="I750" s="5">
        <v>9677.83</v>
      </c>
    </row>
    <row r="751" spans="1:9" x14ac:dyDescent="0.2">
      <c r="A751" s="3" t="s">
        <v>855</v>
      </c>
      <c r="B751" s="3" t="s">
        <v>856</v>
      </c>
      <c r="C751" s="3" t="s">
        <v>150</v>
      </c>
      <c r="D751" s="3"/>
      <c r="E751" s="4">
        <v>36296</v>
      </c>
      <c r="F751" s="3"/>
      <c r="G751" s="3"/>
      <c r="H751" s="3"/>
      <c r="I751" s="4">
        <v>36296</v>
      </c>
    </row>
    <row r="752" spans="1:9" x14ac:dyDescent="0.2">
      <c r="A752" s="3">
        <v>5939</v>
      </c>
      <c r="B752" s="3" t="s">
        <v>1212</v>
      </c>
      <c r="C752" s="3" t="s">
        <v>151</v>
      </c>
      <c r="D752" s="3"/>
      <c r="E752" s="5">
        <v>344175.95</v>
      </c>
      <c r="F752" s="3"/>
      <c r="G752" s="3"/>
      <c r="H752" s="3"/>
      <c r="I752" s="5">
        <v>344175.95</v>
      </c>
    </row>
    <row r="753" spans="1:9" x14ac:dyDescent="0.2">
      <c r="A753" s="3" t="s">
        <v>857</v>
      </c>
      <c r="B753" s="3" t="s">
        <v>858</v>
      </c>
      <c r="C753" s="3" t="s">
        <v>150</v>
      </c>
      <c r="D753" s="3"/>
      <c r="E753" s="4">
        <v>14100</v>
      </c>
      <c r="F753" s="3"/>
      <c r="G753" s="3"/>
      <c r="H753" s="3"/>
      <c r="I753" s="4">
        <v>14100</v>
      </c>
    </row>
    <row r="754" spans="1:9" x14ac:dyDescent="0.2">
      <c r="A754" s="3" t="s">
        <v>1215</v>
      </c>
      <c r="B754" s="3" t="s">
        <v>1216</v>
      </c>
      <c r="C754" s="3" t="s">
        <v>151</v>
      </c>
      <c r="D754" s="3"/>
      <c r="E754" s="3"/>
      <c r="F754" s="5">
        <v>4429580.59</v>
      </c>
      <c r="G754" s="5">
        <v>4429580.59</v>
      </c>
      <c r="H754" s="3"/>
      <c r="I754" s="3"/>
    </row>
    <row r="755" spans="1:9" x14ac:dyDescent="0.2">
      <c r="A755" s="3" t="s">
        <v>471</v>
      </c>
      <c r="B755" s="3" t="s">
        <v>471</v>
      </c>
      <c r="C755" s="3" t="s">
        <v>151</v>
      </c>
      <c r="D755" s="3"/>
      <c r="E755" s="3"/>
      <c r="F755" s="5">
        <v>3844478.42</v>
      </c>
      <c r="G755" s="5">
        <v>3858171.55</v>
      </c>
      <c r="H755" s="3"/>
      <c r="I755" s="5">
        <v>13693.13</v>
      </c>
    </row>
    <row r="756" spans="1:9" x14ac:dyDescent="0.2">
      <c r="A756" s="3" t="s">
        <v>861</v>
      </c>
      <c r="B756" s="3" t="s">
        <v>862</v>
      </c>
      <c r="C756" s="3" t="s">
        <v>150</v>
      </c>
      <c r="D756" s="3"/>
      <c r="E756" s="5">
        <v>93303.86</v>
      </c>
      <c r="F756" s="3"/>
      <c r="G756" s="3"/>
      <c r="H756" s="3"/>
      <c r="I756" s="5">
        <v>93303.86</v>
      </c>
    </row>
    <row r="757" spans="1:9" x14ac:dyDescent="0.2">
      <c r="A757" s="3" t="s">
        <v>471</v>
      </c>
      <c r="B757" s="3" t="s">
        <v>508</v>
      </c>
      <c r="C757" s="3" t="s">
        <v>151</v>
      </c>
      <c r="D757" s="3"/>
      <c r="E757" s="3"/>
      <c r="F757" s="5">
        <v>56231.03</v>
      </c>
      <c r="G757" s="5">
        <v>53731.03</v>
      </c>
      <c r="H757" s="4">
        <v>2500</v>
      </c>
      <c r="I757" s="3"/>
    </row>
    <row r="758" spans="1:9" x14ac:dyDescent="0.2">
      <c r="A758" s="3" t="s">
        <v>869</v>
      </c>
      <c r="B758" s="3" t="s">
        <v>870</v>
      </c>
      <c r="C758" s="3" t="s">
        <v>150</v>
      </c>
      <c r="D758" s="3"/>
      <c r="E758" s="3"/>
      <c r="F758" s="3"/>
      <c r="G758" s="4">
        <v>2200000</v>
      </c>
      <c r="H758" s="3"/>
      <c r="I758" s="4">
        <v>2200000</v>
      </c>
    </row>
    <row r="759" spans="1:9" x14ac:dyDescent="0.2">
      <c r="A759" s="3" t="s">
        <v>1221</v>
      </c>
      <c r="B759" s="3" t="s">
        <v>471</v>
      </c>
      <c r="C759" s="3" t="s">
        <v>151</v>
      </c>
      <c r="D759" s="3"/>
      <c r="E759" s="5">
        <v>23807.73</v>
      </c>
      <c r="F759" s="5">
        <v>427082.65</v>
      </c>
      <c r="G759" s="5">
        <v>448932.91</v>
      </c>
      <c r="H759" s="3"/>
      <c r="I759" s="5">
        <v>45657.99</v>
      </c>
    </row>
    <row r="760" spans="1:9" x14ac:dyDescent="0.2">
      <c r="A760" s="3" t="s">
        <v>873</v>
      </c>
      <c r="B760" s="3" t="s">
        <v>874</v>
      </c>
      <c r="C760" s="3" t="s">
        <v>150</v>
      </c>
      <c r="D760" s="3"/>
      <c r="E760" s="4">
        <v>1900</v>
      </c>
      <c r="F760" s="3"/>
      <c r="G760" s="3"/>
      <c r="H760" s="3"/>
      <c r="I760" s="4">
        <v>1900</v>
      </c>
    </row>
    <row r="761" spans="1:9" x14ac:dyDescent="0.2">
      <c r="A761" s="6">
        <v>42586</v>
      </c>
      <c r="B761" s="3"/>
      <c r="C761" s="3" t="s">
        <v>151</v>
      </c>
      <c r="D761" s="3"/>
      <c r="E761" s="3"/>
      <c r="F761" s="4">
        <v>195800</v>
      </c>
      <c r="G761" s="4">
        <v>195800</v>
      </c>
      <c r="H761" s="3"/>
      <c r="I761" s="3"/>
    </row>
    <row r="762" spans="1:9" x14ac:dyDescent="0.2">
      <c r="A762" s="3" t="s">
        <v>1222</v>
      </c>
      <c r="B762" s="3" t="s">
        <v>115</v>
      </c>
      <c r="C762" s="3" t="s">
        <v>151</v>
      </c>
      <c r="D762" s="3"/>
      <c r="E762" s="3"/>
      <c r="F762" s="3"/>
      <c r="G762" s="4">
        <v>9400</v>
      </c>
      <c r="H762" s="3"/>
      <c r="I762" s="4">
        <v>9400</v>
      </c>
    </row>
    <row r="763" spans="1:9" x14ac:dyDescent="0.2">
      <c r="A763" s="3" t="s">
        <v>1223</v>
      </c>
      <c r="B763" s="3"/>
      <c r="C763" s="3" t="s">
        <v>151</v>
      </c>
      <c r="D763" s="3"/>
      <c r="E763" s="3"/>
      <c r="F763" s="3"/>
      <c r="G763" s="4">
        <v>143600</v>
      </c>
      <c r="H763" s="3"/>
      <c r="I763" s="4">
        <v>143600</v>
      </c>
    </row>
    <row r="764" spans="1:9" x14ac:dyDescent="0.2">
      <c r="A764" s="3" t="s">
        <v>1224</v>
      </c>
      <c r="B764" s="3" t="s">
        <v>1224</v>
      </c>
      <c r="C764" s="3" t="s">
        <v>151</v>
      </c>
      <c r="D764" s="3"/>
      <c r="E764" s="3"/>
      <c r="F764" s="4">
        <v>178800</v>
      </c>
      <c r="G764" s="4">
        <v>211700</v>
      </c>
      <c r="H764" s="3"/>
      <c r="I764" s="4">
        <v>32900</v>
      </c>
    </row>
    <row r="765" spans="1:9" x14ac:dyDescent="0.2">
      <c r="A765" s="3" t="s">
        <v>1225</v>
      </c>
      <c r="B765" s="3"/>
      <c r="C765" s="3" t="s">
        <v>151</v>
      </c>
      <c r="D765" s="3"/>
      <c r="E765" s="4">
        <v>47000</v>
      </c>
      <c r="F765" s="4">
        <v>47000</v>
      </c>
      <c r="G765" s="3"/>
      <c r="H765" s="3"/>
      <c r="I765" s="3"/>
    </row>
    <row r="766" spans="1:9" x14ac:dyDescent="0.2">
      <c r="A766" s="3" t="s">
        <v>1226</v>
      </c>
      <c r="B766" s="3"/>
      <c r="C766" s="3" t="s">
        <v>151</v>
      </c>
      <c r="D766" s="3"/>
      <c r="E766" s="4">
        <v>34800</v>
      </c>
      <c r="F766" s="4">
        <v>34800</v>
      </c>
      <c r="G766" s="3"/>
      <c r="H766" s="3"/>
      <c r="I766" s="3"/>
    </row>
    <row r="767" spans="1:9" x14ac:dyDescent="0.2">
      <c r="A767" s="3" t="s">
        <v>1227</v>
      </c>
      <c r="B767" s="3"/>
      <c r="C767" s="3" t="s">
        <v>151</v>
      </c>
      <c r="D767" s="3"/>
      <c r="E767" s="3"/>
      <c r="F767" s="4">
        <v>138000</v>
      </c>
      <c r="G767" s="4">
        <v>138000</v>
      </c>
      <c r="H767" s="3"/>
      <c r="I767" s="3"/>
    </row>
    <row r="768" spans="1:9" x14ac:dyDescent="0.2">
      <c r="A768" s="3" t="s">
        <v>1228</v>
      </c>
      <c r="B768" s="3"/>
      <c r="C768" s="3" t="s">
        <v>151</v>
      </c>
      <c r="D768" s="3"/>
      <c r="E768" s="3"/>
      <c r="F768" s="4">
        <v>45300</v>
      </c>
      <c r="G768" s="4">
        <v>45300</v>
      </c>
      <c r="H768" s="3"/>
      <c r="I768" s="3"/>
    </row>
    <row r="769" spans="1:9" x14ac:dyDescent="0.2">
      <c r="A769" s="3" t="s">
        <v>1229</v>
      </c>
      <c r="B769" s="3"/>
      <c r="C769" s="3" t="s">
        <v>151</v>
      </c>
      <c r="D769" s="3"/>
      <c r="E769" s="3"/>
      <c r="F769" s="4">
        <v>87400</v>
      </c>
      <c r="G769" s="4">
        <v>87400</v>
      </c>
      <c r="H769" s="3"/>
      <c r="I769" s="3"/>
    </row>
    <row r="770" spans="1:9" x14ac:dyDescent="0.2">
      <c r="A770" s="3" t="s">
        <v>1230</v>
      </c>
      <c r="B770" s="3"/>
      <c r="C770" s="3" t="s">
        <v>151</v>
      </c>
      <c r="D770" s="3"/>
      <c r="E770" s="3"/>
      <c r="F770" s="4">
        <v>16000</v>
      </c>
      <c r="G770" s="4">
        <v>16000</v>
      </c>
      <c r="H770" s="3"/>
      <c r="I770" s="3"/>
    </row>
    <row r="771" spans="1:9" x14ac:dyDescent="0.2">
      <c r="A771" s="3" t="s">
        <v>1231</v>
      </c>
      <c r="B771" s="3"/>
      <c r="C771" s="3" t="s">
        <v>151</v>
      </c>
      <c r="D771" s="3"/>
      <c r="E771" s="3"/>
      <c r="F771" s="4">
        <v>52800</v>
      </c>
      <c r="G771" s="4">
        <v>52800</v>
      </c>
      <c r="H771" s="3"/>
      <c r="I771" s="3"/>
    </row>
    <row r="772" spans="1:9" x14ac:dyDescent="0.2">
      <c r="A772" s="3" t="s">
        <v>1232</v>
      </c>
      <c r="B772" s="3"/>
      <c r="C772" s="3" t="s">
        <v>151</v>
      </c>
      <c r="D772" s="3"/>
      <c r="E772" s="3"/>
      <c r="F772" s="4">
        <v>35900</v>
      </c>
      <c r="G772" s="4">
        <v>35900</v>
      </c>
      <c r="H772" s="3"/>
      <c r="I772" s="3"/>
    </row>
    <row r="773" spans="1:9" x14ac:dyDescent="0.2">
      <c r="A773" s="3" t="s">
        <v>1233</v>
      </c>
      <c r="B773" s="3"/>
      <c r="C773" s="3" t="s">
        <v>151</v>
      </c>
      <c r="D773" s="3"/>
      <c r="E773" s="3"/>
      <c r="F773" s="4">
        <v>48900</v>
      </c>
      <c r="G773" s="4">
        <v>48900</v>
      </c>
      <c r="H773" s="3"/>
      <c r="I773" s="3"/>
    </row>
    <row r="774" spans="1:9" x14ac:dyDescent="0.2">
      <c r="A774" s="3" t="s">
        <v>1234</v>
      </c>
      <c r="B774" s="3"/>
      <c r="C774" s="3" t="s">
        <v>151</v>
      </c>
      <c r="D774" s="3"/>
      <c r="E774" s="3"/>
      <c r="F774" s="4">
        <v>41000</v>
      </c>
      <c r="G774" s="4">
        <v>41000</v>
      </c>
      <c r="H774" s="3"/>
      <c r="I774" s="3"/>
    </row>
    <row r="775" spans="1:9" x14ac:dyDescent="0.2">
      <c r="A775" s="3" t="s">
        <v>1235</v>
      </c>
      <c r="B775" s="3"/>
      <c r="C775" s="3" t="s">
        <v>151</v>
      </c>
      <c r="D775" s="3"/>
      <c r="E775" s="3"/>
      <c r="F775" s="4">
        <v>69700</v>
      </c>
      <c r="G775" s="4">
        <v>69700</v>
      </c>
      <c r="H775" s="3"/>
      <c r="I775" s="3"/>
    </row>
    <row r="776" spans="1:9" x14ac:dyDescent="0.2">
      <c r="A776" s="3" t="s">
        <v>1236</v>
      </c>
      <c r="B776" s="3"/>
      <c r="C776" s="3" t="s">
        <v>151</v>
      </c>
      <c r="D776" s="3"/>
      <c r="E776" s="4">
        <v>25800</v>
      </c>
      <c r="F776" s="4">
        <v>25800</v>
      </c>
      <c r="G776" s="3"/>
      <c r="H776" s="3"/>
      <c r="I776" s="3"/>
    </row>
    <row r="777" spans="1:9" x14ac:dyDescent="0.2">
      <c r="A777" s="3" t="s">
        <v>1237</v>
      </c>
      <c r="B777" s="3"/>
      <c r="C777" s="3" t="s">
        <v>151</v>
      </c>
      <c r="D777" s="3"/>
      <c r="E777" s="4">
        <v>36325</v>
      </c>
      <c r="F777" s="4">
        <v>36325</v>
      </c>
      <c r="G777" s="3"/>
      <c r="H777" s="3"/>
      <c r="I777" s="3"/>
    </row>
    <row r="778" spans="1:9" x14ac:dyDescent="0.2">
      <c r="A778" s="3" t="s">
        <v>1238</v>
      </c>
      <c r="B778" s="3"/>
      <c r="C778" s="3" t="s">
        <v>151</v>
      </c>
      <c r="D778" s="3"/>
      <c r="E778" s="4">
        <v>16000</v>
      </c>
      <c r="F778" s="4">
        <v>16000</v>
      </c>
      <c r="G778" s="3"/>
      <c r="H778" s="3"/>
      <c r="I778" s="3"/>
    </row>
    <row r="779" spans="1:9" x14ac:dyDescent="0.2">
      <c r="A779" s="3" t="s">
        <v>1239</v>
      </c>
      <c r="B779" s="3"/>
      <c r="C779" s="3" t="s">
        <v>151</v>
      </c>
      <c r="D779" s="3"/>
      <c r="E779" s="4">
        <v>25800</v>
      </c>
      <c r="F779" s="4">
        <v>25800</v>
      </c>
      <c r="G779" s="3"/>
      <c r="H779" s="3"/>
      <c r="I779" s="3"/>
    </row>
    <row r="780" spans="1:9" x14ac:dyDescent="0.2">
      <c r="A780" s="3" t="s">
        <v>876</v>
      </c>
      <c r="B780" s="3" t="s">
        <v>877</v>
      </c>
      <c r="C780" s="3" t="s">
        <v>150</v>
      </c>
      <c r="D780" s="3"/>
      <c r="E780" s="4">
        <v>7776</v>
      </c>
      <c r="F780" s="3"/>
      <c r="G780" s="3"/>
      <c r="H780" s="3"/>
      <c r="I780" s="4">
        <v>7776</v>
      </c>
    </row>
    <row r="781" spans="1:9" x14ac:dyDescent="0.2">
      <c r="A781" s="3" t="s">
        <v>471</v>
      </c>
      <c r="B781" s="3" t="s">
        <v>471</v>
      </c>
      <c r="C781" s="3" t="s">
        <v>151</v>
      </c>
      <c r="D781" s="3"/>
      <c r="E781" s="3">
        <v>191.97</v>
      </c>
      <c r="F781" s="3"/>
      <c r="G781" s="3"/>
      <c r="H781" s="3"/>
      <c r="I781" s="3">
        <v>191.97</v>
      </c>
    </row>
    <row r="782" spans="1:9" x14ac:dyDescent="0.2">
      <c r="A782" s="3" t="s">
        <v>885</v>
      </c>
      <c r="B782" s="3" t="s">
        <v>886</v>
      </c>
      <c r="C782" s="3" t="s">
        <v>150</v>
      </c>
      <c r="D782" s="3"/>
      <c r="E782" s="3">
        <v>0.2</v>
      </c>
      <c r="F782" s="3"/>
      <c r="G782" s="3"/>
      <c r="H782" s="3"/>
      <c r="I782" s="3">
        <v>0.2</v>
      </c>
    </row>
    <row r="783" spans="1:9" x14ac:dyDescent="0.2">
      <c r="A783" s="3" t="s">
        <v>1244</v>
      </c>
      <c r="B783" s="3" t="s">
        <v>1243</v>
      </c>
      <c r="C783" s="3" t="s">
        <v>151</v>
      </c>
      <c r="D783" s="3"/>
      <c r="E783" s="3"/>
      <c r="F783" s="5">
        <v>122473.91</v>
      </c>
      <c r="G783" s="5">
        <v>123377.39</v>
      </c>
      <c r="H783" s="3"/>
      <c r="I783" s="3">
        <v>903.48</v>
      </c>
    </row>
    <row r="784" spans="1:9" x14ac:dyDescent="0.2">
      <c r="A784" s="3" t="s">
        <v>471</v>
      </c>
      <c r="B784" s="3" t="s">
        <v>471</v>
      </c>
      <c r="C784" s="3" t="s">
        <v>151</v>
      </c>
      <c r="D784" s="3"/>
      <c r="E784" s="3"/>
      <c r="F784" s="3"/>
      <c r="G784" s="5">
        <v>162267.94</v>
      </c>
      <c r="H784" s="3"/>
      <c r="I784" s="5">
        <v>162267.94</v>
      </c>
    </row>
    <row r="785" spans="1:9" x14ac:dyDescent="0.2">
      <c r="A785" s="3" t="s">
        <v>1245</v>
      </c>
      <c r="B785" s="3" t="s">
        <v>1246</v>
      </c>
      <c r="C785" s="3" t="s">
        <v>151</v>
      </c>
      <c r="D785" s="3"/>
      <c r="E785" s="3"/>
      <c r="F785" s="5">
        <v>2258164.84</v>
      </c>
      <c r="G785" s="5">
        <v>2258164.84</v>
      </c>
      <c r="H785" s="3"/>
      <c r="I785" s="3"/>
    </row>
    <row r="786" spans="1:9" x14ac:dyDescent="0.2">
      <c r="A786" s="3" t="s">
        <v>889</v>
      </c>
      <c r="B786" s="3" t="s">
        <v>890</v>
      </c>
      <c r="C786" s="3" t="s">
        <v>150</v>
      </c>
      <c r="D786" s="3"/>
      <c r="E786" s="3"/>
      <c r="F786" s="3"/>
      <c r="G786" s="4">
        <v>36050</v>
      </c>
      <c r="H786" s="3"/>
      <c r="I786" s="4">
        <v>36050</v>
      </c>
    </row>
    <row r="787" spans="1:9" x14ac:dyDescent="0.2">
      <c r="A787" s="3" t="s">
        <v>1249</v>
      </c>
      <c r="B787" s="3" t="s">
        <v>471</v>
      </c>
      <c r="C787" s="3" t="s">
        <v>151</v>
      </c>
      <c r="D787" s="3"/>
      <c r="E787" s="3">
        <v>636.01</v>
      </c>
      <c r="F787" s="3"/>
      <c r="G787" s="3"/>
      <c r="H787" s="3"/>
      <c r="I787" s="3">
        <v>636.01</v>
      </c>
    </row>
    <row r="788" spans="1:9" x14ac:dyDescent="0.2">
      <c r="A788" s="3" t="s">
        <v>892</v>
      </c>
      <c r="B788" s="3" t="s">
        <v>893</v>
      </c>
      <c r="C788" s="3" t="s">
        <v>150</v>
      </c>
      <c r="D788" s="3"/>
      <c r="E788" s="5">
        <v>485607.98</v>
      </c>
      <c r="F788" s="3"/>
      <c r="G788" s="3"/>
      <c r="H788" s="3"/>
      <c r="I788" s="5">
        <v>485607.98</v>
      </c>
    </row>
    <row r="789" spans="1:9" x14ac:dyDescent="0.2">
      <c r="A789" s="3" t="s">
        <v>1252</v>
      </c>
      <c r="B789" s="3" t="s">
        <v>471</v>
      </c>
      <c r="C789" s="3" t="s">
        <v>151</v>
      </c>
      <c r="D789" s="3"/>
      <c r="E789" s="3">
        <v>396.48</v>
      </c>
      <c r="F789" s="3"/>
      <c r="G789" s="3"/>
      <c r="H789" s="3"/>
      <c r="I789" s="3">
        <v>396.48</v>
      </c>
    </row>
    <row r="790" spans="1:9" x14ac:dyDescent="0.2">
      <c r="A790" s="3" t="s">
        <v>895</v>
      </c>
      <c r="B790" s="3" t="s">
        <v>896</v>
      </c>
      <c r="C790" s="3" t="s">
        <v>150</v>
      </c>
      <c r="D790" s="3"/>
      <c r="E790" s="3">
        <v>57.6</v>
      </c>
      <c r="F790" s="3"/>
      <c r="G790" s="3"/>
      <c r="H790" s="3"/>
      <c r="I790" s="3">
        <v>57.6</v>
      </c>
    </row>
    <row r="791" spans="1:9" x14ac:dyDescent="0.2">
      <c r="A791" s="3" t="s">
        <v>1255</v>
      </c>
      <c r="B791" s="3" t="s">
        <v>471</v>
      </c>
      <c r="C791" s="3" t="s">
        <v>151</v>
      </c>
      <c r="D791" s="3"/>
      <c r="E791" s="3">
        <v>564.69000000000005</v>
      </c>
      <c r="F791" s="3"/>
      <c r="G791" s="3"/>
      <c r="H791" s="3"/>
      <c r="I791" s="3">
        <v>564.69000000000005</v>
      </c>
    </row>
    <row r="792" spans="1:9" x14ac:dyDescent="0.2">
      <c r="A792" s="3" t="s">
        <v>899</v>
      </c>
      <c r="B792" s="3" t="s">
        <v>87</v>
      </c>
      <c r="C792" s="3" t="s">
        <v>150</v>
      </c>
      <c r="D792" s="3"/>
      <c r="E792" s="4">
        <v>382937</v>
      </c>
      <c r="F792" s="3"/>
      <c r="G792" s="3"/>
      <c r="H792" s="3"/>
      <c r="I792" s="4">
        <v>382937</v>
      </c>
    </row>
    <row r="793" spans="1:9" x14ac:dyDescent="0.2">
      <c r="A793" s="3" t="s">
        <v>1258</v>
      </c>
      <c r="B793" s="3" t="s">
        <v>471</v>
      </c>
      <c r="C793" s="3" t="s">
        <v>151</v>
      </c>
      <c r="D793" s="3"/>
      <c r="E793" s="3"/>
      <c r="F793" s="5">
        <v>17907.55</v>
      </c>
      <c r="G793" s="5">
        <v>17956.64</v>
      </c>
      <c r="H793" s="3"/>
      <c r="I793" s="3">
        <v>49.09</v>
      </c>
    </row>
    <row r="794" spans="1:9" x14ac:dyDescent="0.2">
      <c r="A794" s="3" t="s">
        <v>931</v>
      </c>
      <c r="B794" s="3" t="s">
        <v>932</v>
      </c>
      <c r="C794" s="3" t="s">
        <v>150</v>
      </c>
      <c r="D794" s="3"/>
      <c r="E794" s="4">
        <v>143110</v>
      </c>
      <c r="F794" s="3"/>
      <c r="G794" s="3"/>
      <c r="H794" s="3"/>
      <c r="I794" s="4">
        <v>143110</v>
      </c>
    </row>
    <row r="795" spans="1:9" x14ac:dyDescent="0.2">
      <c r="A795" s="3" t="s">
        <v>471</v>
      </c>
      <c r="B795" s="3" t="s">
        <v>471</v>
      </c>
      <c r="C795" s="3" t="s">
        <v>151</v>
      </c>
      <c r="D795" s="3"/>
      <c r="E795" s="5">
        <v>2687.65</v>
      </c>
      <c r="F795" s="3"/>
      <c r="G795" s="3"/>
      <c r="H795" s="3"/>
      <c r="I795" s="5">
        <v>2687.65</v>
      </c>
    </row>
    <row r="796" spans="1:9" x14ac:dyDescent="0.2">
      <c r="A796" s="3" t="s">
        <v>965</v>
      </c>
      <c r="B796" s="3" t="s">
        <v>966</v>
      </c>
      <c r="C796" s="3" t="s">
        <v>150</v>
      </c>
      <c r="D796" s="3"/>
      <c r="E796" s="4">
        <v>42244</v>
      </c>
      <c r="F796" s="3"/>
      <c r="G796" s="3"/>
      <c r="H796" s="3"/>
      <c r="I796" s="4">
        <v>42244</v>
      </c>
    </row>
    <row r="797" spans="1:9" x14ac:dyDescent="0.2">
      <c r="A797" s="7">
        <v>42736</v>
      </c>
      <c r="B797" s="3" t="s">
        <v>1263</v>
      </c>
      <c r="C797" s="3" t="s">
        <v>151</v>
      </c>
      <c r="D797" s="3"/>
      <c r="E797" s="3"/>
      <c r="F797" s="4">
        <v>1111550</v>
      </c>
      <c r="G797" s="4">
        <v>1111550</v>
      </c>
      <c r="H797" s="3"/>
      <c r="I797" s="3"/>
    </row>
    <row r="798" spans="1:9" x14ac:dyDescent="0.2">
      <c r="A798" s="3" t="s">
        <v>1264</v>
      </c>
      <c r="B798" s="3" t="s">
        <v>505</v>
      </c>
      <c r="C798" s="3" t="s">
        <v>151</v>
      </c>
      <c r="D798" s="3"/>
      <c r="E798" s="3"/>
      <c r="F798" s="5">
        <v>8291297.1900000004</v>
      </c>
      <c r="G798" s="5">
        <v>8659411.8200000003</v>
      </c>
      <c r="H798" s="3"/>
      <c r="I798" s="5">
        <v>368114.63</v>
      </c>
    </row>
    <row r="799" spans="1:9" x14ac:dyDescent="0.2">
      <c r="A799" s="3" t="s">
        <v>1265</v>
      </c>
      <c r="B799" s="3" t="s">
        <v>1266</v>
      </c>
      <c r="C799" s="3" t="s">
        <v>151</v>
      </c>
      <c r="D799" s="3"/>
      <c r="E799" s="3"/>
      <c r="F799" s="5">
        <v>2159192.15</v>
      </c>
      <c r="G799" s="5">
        <v>2159192.15</v>
      </c>
      <c r="H799" s="3"/>
      <c r="I799" s="3"/>
    </row>
    <row r="800" spans="1:9" x14ac:dyDescent="0.2">
      <c r="A800" s="3" t="s">
        <v>471</v>
      </c>
      <c r="B800" s="3" t="s">
        <v>508</v>
      </c>
      <c r="C800" s="3" t="s">
        <v>151</v>
      </c>
      <c r="D800" s="3"/>
      <c r="E800" s="3"/>
      <c r="F800" s="4">
        <v>742093</v>
      </c>
      <c r="G800" s="4">
        <v>630013</v>
      </c>
      <c r="H800" s="4">
        <v>112080</v>
      </c>
      <c r="I800" s="3"/>
    </row>
    <row r="801" spans="1:9" x14ac:dyDescent="0.2">
      <c r="A801" s="3" t="s">
        <v>968</v>
      </c>
      <c r="B801" s="3" t="s">
        <v>969</v>
      </c>
      <c r="C801" s="3" t="s">
        <v>150</v>
      </c>
      <c r="D801" s="3"/>
      <c r="E801" s="4">
        <v>10250</v>
      </c>
      <c r="F801" s="3"/>
      <c r="G801" s="3"/>
      <c r="H801" s="3"/>
      <c r="I801" s="4">
        <v>10250</v>
      </c>
    </row>
    <row r="802" spans="1:9" x14ac:dyDescent="0.2">
      <c r="A802" s="3" t="s">
        <v>1269</v>
      </c>
      <c r="B802" s="3" t="s">
        <v>1270</v>
      </c>
      <c r="C802" s="3" t="s">
        <v>151</v>
      </c>
      <c r="D802" s="3"/>
      <c r="E802" s="5">
        <v>64282.22</v>
      </c>
      <c r="F802" s="3"/>
      <c r="G802" s="3"/>
      <c r="H802" s="3"/>
      <c r="I802" s="5">
        <v>64282.22</v>
      </c>
    </row>
    <row r="803" spans="1:9" x14ac:dyDescent="0.2">
      <c r="A803" s="3" t="s">
        <v>970</v>
      </c>
      <c r="B803" s="3" t="s">
        <v>971</v>
      </c>
      <c r="C803" s="3" t="s">
        <v>150</v>
      </c>
      <c r="D803" s="3"/>
      <c r="E803" s="5">
        <v>29996.84</v>
      </c>
      <c r="F803" s="3"/>
      <c r="G803" s="3"/>
      <c r="H803" s="3"/>
      <c r="I803" s="5">
        <v>29996.84</v>
      </c>
    </row>
    <row r="804" spans="1:9" x14ac:dyDescent="0.2">
      <c r="A804" s="3" t="s">
        <v>1273</v>
      </c>
      <c r="B804" s="3" t="s">
        <v>1274</v>
      </c>
      <c r="C804" s="3" t="s">
        <v>151</v>
      </c>
      <c r="D804" s="3"/>
      <c r="E804" s="3"/>
      <c r="F804" s="4">
        <v>2000000</v>
      </c>
      <c r="G804" s="4">
        <v>7799700</v>
      </c>
      <c r="H804" s="3"/>
      <c r="I804" s="4">
        <v>5799700</v>
      </c>
    </row>
    <row r="805" spans="1:9" x14ac:dyDescent="0.2">
      <c r="A805" s="3" t="s">
        <v>974</v>
      </c>
      <c r="B805" s="3" t="s">
        <v>975</v>
      </c>
      <c r="C805" s="3" t="s">
        <v>150</v>
      </c>
      <c r="D805" s="3"/>
      <c r="E805" s="3">
        <v>0.03</v>
      </c>
      <c r="F805" s="3"/>
      <c r="G805" s="3"/>
      <c r="H805" s="3"/>
      <c r="I805" s="3">
        <v>0.03</v>
      </c>
    </row>
    <row r="806" spans="1:9" x14ac:dyDescent="0.2">
      <c r="A806" s="3" t="s">
        <v>1275</v>
      </c>
      <c r="B806" s="3" t="s">
        <v>1276</v>
      </c>
      <c r="C806" s="3" t="s">
        <v>151</v>
      </c>
      <c r="D806" s="3"/>
      <c r="E806" s="5">
        <v>502120.8</v>
      </c>
      <c r="F806" s="5">
        <v>782998.4</v>
      </c>
      <c r="G806" s="5">
        <v>280877.59999999998</v>
      </c>
      <c r="H806" s="3"/>
      <c r="I806" s="3"/>
    </row>
    <row r="807" spans="1:9" x14ac:dyDescent="0.2">
      <c r="A807" s="3" t="s">
        <v>1277</v>
      </c>
      <c r="B807" s="3" t="s">
        <v>1278</v>
      </c>
      <c r="C807" s="3" t="s">
        <v>151</v>
      </c>
      <c r="D807" s="3"/>
      <c r="E807" s="3"/>
      <c r="F807" s="5">
        <v>895759.29</v>
      </c>
      <c r="G807" s="5">
        <v>926628.9</v>
      </c>
      <c r="H807" s="3"/>
      <c r="I807" s="5">
        <v>30869.61</v>
      </c>
    </row>
    <row r="808" spans="1:9" x14ac:dyDescent="0.2">
      <c r="A808" s="3" t="s">
        <v>980</v>
      </c>
      <c r="B808" s="3" t="s">
        <v>981</v>
      </c>
      <c r="C808" s="3" t="s">
        <v>150</v>
      </c>
      <c r="D808" s="3"/>
      <c r="E808" s="4">
        <v>160000</v>
      </c>
      <c r="F808" s="3"/>
      <c r="G808" s="3"/>
      <c r="H808" s="3"/>
      <c r="I808" s="4">
        <v>160000</v>
      </c>
    </row>
    <row r="809" spans="1:9" x14ac:dyDescent="0.2">
      <c r="A809" s="3" t="s">
        <v>1281</v>
      </c>
      <c r="B809" s="3" t="s">
        <v>471</v>
      </c>
      <c r="C809" s="3" t="s">
        <v>151</v>
      </c>
      <c r="D809" s="3"/>
      <c r="E809" s="3">
        <v>574</v>
      </c>
      <c r="F809" s="3"/>
      <c r="G809" s="3"/>
      <c r="H809" s="3"/>
      <c r="I809" s="3">
        <v>574</v>
      </c>
    </row>
    <row r="810" spans="1:9" x14ac:dyDescent="0.2">
      <c r="A810" s="3" t="s">
        <v>983</v>
      </c>
      <c r="B810" s="3" t="s">
        <v>984</v>
      </c>
      <c r="C810" s="3" t="s">
        <v>150</v>
      </c>
      <c r="D810" s="3"/>
      <c r="E810" s="4">
        <v>1416</v>
      </c>
      <c r="F810" s="3"/>
      <c r="G810" s="3"/>
      <c r="H810" s="3"/>
      <c r="I810" s="4">
        <v>1416</v>
      </c>
    </row>
    <row r="811" spans="1:9" x14ac:dyDescent="0.2">
      <c r="A811" s="3" t="s">
        <v>722</v>
      </c>
      <c r="B811" s="3" t="s">
        <v>1284</v>
      </c>
      <c r="C811" s="3" t="s">
        <v>151</v>
      </c>
      <c r="D811" s="3"/>
      <c r="E811" s="4">
        <v>14239</v>
      </c>
      <c r="F811" s="5">
        <v>565564.80000000005</v>
      </c>
      <c r="G811" s="5">
        <v>552245.80000000005</v>
      </c>
      <c r="H811" s="3"/>
      <c r="I811" s="3">
        <v>920</v>
      </c>
    </row>
    <row r="812" spans="1:9" x14ac:dyDescent="0.2">
      <c r="A812" s="3" t="s">
        <v>987</v>
      </c>
      <c r="B812" s="3" t="s">
        <v>988</v>
      </c>
      <c r="C812" s="3" t="s">
        <v>150</v>
      </c>
      <c r="D812" s="3"/>
      <c r="E812" s="5">
        <v>125427.1</v>
      </c>
      <c r="F812" s="3"/>
      <c r="G812" s="3"/>
      <c r="H812" s="3"/>
      <c r="I812" s="5">
        <v>125427.1</v>
      </c>
    </row>
    <row r="813" spans="1:9" x14ac:dyDescent="0.2">
      <c r="A813" s="3">
        <v>1605211</v>
      </c>
      <c r="B813" s="3"/>
      <c r="C813" s="3" t="s">
        <v>151</v>
      </c>
      <c r="D813" s="3"/>
      <c r="E813" s="3"/>
      <c r="F813" s="4">
        <v>12452</v>
      </c>
      <c r="G813" s="4">
        <v>12452</v>
      </c>
      <c r="H813" s="3"/>
      <c r="I813" s="3"/>
    </row>
    <row r="814" spans="1:9" x14ac:dyDescent="0.2">
      <c r="A814" s="3" t="s">
        <v>1285</v>
      </c>
      <c r="B814" s="3"/>
      <c r="C814" s="3" t="s">
        <v>151</v>
      </c>
      <c r="D814" s="3"/>
      <c r="E814" s="3"/>
      <c r="F814" s="4">
        <v>17169</v>
      </c>
      <c r="G814" s="4">
        <v>17169</v>
      </c>
      <c r="H814" s="3"/>
      <c r="I814" s="3"/>
    </row>
    <row r="815" spans="1:9" x14ac:dyDescent="0.2">
      <c r="A815" s="3" t="s">
        <v>1286</v>
      </c>
      <c r="B815" s="3"/>
      <c r="C815" s="3" t="s">
        <v>151</v>
      </c>
      <c r="D815" s="3"/>
      <c r="E815" s="3"/>
      <c r="F815" s="3"/>
      <c r="G815" s="4">
        <v>8700</v>
      </c>
      <c r="H815" s="3"/>
      <c r="I815" s="4">
        <v>8700</v>
      </c>
    </row>
    <row r="816" spans="1:9" x14ac:dyDescent="0.2">
      <c r="A816" s="3" t="s">
        <v>1287</v>
      </c>
      <c r="B816" s="3"/>
      <c r="C816" s="3" t="s">
        <v>151</v>
      </c>
      <c r="D816" s="3"/>
      <c r="E816" s="3"/>
      <c r="F816" s="4">
        <v>2550</v>
      </c>
      <c r="G816" s="4">
        <v>2550</v>
      </c>
      <c r="H816" s="3"/>
      <c r="I816" s="3"/>
    </row>
    <row r="817" spans="1:9" x14ac:dyDescent="0.2">
      <c r="A817" s="3" t="s">
        <v>992</v>
      </c>
      <c r="B817" s="3" t="s">
        <v>993</v>
      </c>
      <c r="C817" s="3" t="s">
        <v>150</v>
      </c>
      <c r="D817" s="3"/>
      <c r="E817" s="5">
        <v>2015.4</v>
      </c>
      <c r="F817" s="3"/>
      <c r="G817" s="3"/>
      <c r="H817" s="3"/>
      <c r="I817" s="5">
        <v>2015.4</v>
      </c>
    </row>
    <row r="818" spans="1:9" x14ac:dyDescent="0.2">
      <c r="A818" s="3" t="s">
        <v>471</v>
      </c>
      <c r="B818" s="3" t="s">
        <v>471</v>
      </c>
      <c r="C818" s="3" t="s">
        <v>151</v>
      </c>
      <c r="D818" s="3"/>
      <c r="E818" s="3"/>
      <c r="F818" s="4">
        <v>27400</v>
      </c>
      <c r="G818" s="3"/>
      <c r="H818" s="4">
        <v>27400</v>
      </c>
      <c r="I818" s="3"/>
    </row>
    <row r="819" spans="1:9" x14ac:dyDescent="0.2">
      <c r="A819" s="3" t="s">
        <v>997</v>
      </c>
      <c r="B819" s="3" t="s">
        <v>998</v>
      </c>
      <c r="C819" s="3" t="s">
        <v>150</v>
      </c>
      <c r="D819" s="3"/>
      <c r="E819" s="5">
        <v>12500.01</v>
      </c>
      <c r="F819" s="3"/>
      <c r="G819" s="3"/>
      <c r="H819" s="3"/>
      <c r="I819" s="5">
        <v>12500.01</v>
      </c>
    </row>
    <row r="820" spans="1:9" x14ac:dyDescent="0.2">
      <c r="A820" s="3" t="s">
        <v>1292</v>
      </c>
      <c r="B820" s="3" t="s">
        <v>1293</v>
      </c>
      <c r="C820" s="3" t="s">
        <v>151</v>
      </c>
      <c r="D820" s="3"/>
      <c r="E820" s="3">
        <v>7.2</v>
      </c>
      <c r="F820" s="3"/>
      <c r="G820" s="3"/>
      <c r="H820" s="3"/>
      <c r="I820" s="3">
        <v>7.2</v>
      </c>
    </row>
    <row r="821" spans="1:9" x14ac:dyDescent="0.2">
      <c r="A821" s="3" t="s">
        <v>77</v>
      </c>
      <c r="B821" s="3" t="s">
        <v>78</v>
      </c>
      <c r="C821" s="3" t="s">
        <v>150</v>
      </c>
      <c r="D821" s="3"/>
      <c r="E821" s="3"/>
      <c r="F821" s="3"/>
      <c r="G821" s="4">
        <v>56664</v>
      </c>
      <c r="H821" s="3"/>
      <c r="I821" s="4">
        <v>56664</v>
      </c>
    </row>
    <row r="822" spans="1:9" x14ac:dyDescent="0.2">
      <c r="A822" s="3" t="s">
        <v>1294</v>
      </c>
      <c r="B822" s="3" t="s">
        <v>1295</v>
      </c>
      <c r="C822" s="3" t="s">
        <v>151</v>
      </c>
      <c r="D822" s="3"/>
      <c r="E822" s="5">
        <v>5466.67</v>
      </c>
      <c r="F822" s="4">
        <v>6324</v>
      </c>
      <c r="G822" s="4">
        <v>8324</v>
      </c>
      <c r="H822" s="3"/>
      <c r="I822" s="5">
        <v>7466.67</v>
      </c>
    </row>
    <row r="823" spans="1:9" x14ac:dyDescent="0.2">
      <c r="A823" s="3" t="s">
        <v>1296</v>
      </c>
      <c r="B823" s="3" t="s">
        <v>1297</v>
      </c>
      <c r="C823" s="3" t="s">
        <v>151</v>
      </c>
      <c r="D823" s="3"/>
      <c r="E823" s="3"/>
      <c r="F823" s="4">
        <v>12000</v>
      </c>
      <c r="G823" s="4">
        <v>16000</v>
      </c>
      <c r="H823" s="3"/>
      <c r="I823" s="4">
        <v>4000</v>
      </c>
    </row>
    <row r="824" spans="1:9" x14ac:dyDescent="0.2">
      <c r="A824" s="3" t="s">
        <v>1298</v>
      </c>
      <c r="B824" s="3" t="s">
        <v>1299</v>
      </c>
      <c r="C824" s="3" t="s">
        <v>151</v>
      </c>
      <c r="D824" s="3"/>
      <c r="E824" s="4">
        <v>2400</v>
      </c>
      <c r="F824" s="4">
        <v>4000</v>
      </c>
      <c r="G824" s="4">
        <v>2500</v>
      </c>
      <c r="H824" s="3"/>
      <c r="I824" s="3">
        <v>900</v>
      </c>
    </row>
    <row r="825" spans="1:9" x14ac:dyDescent="0.2">
      <c r="A825" s="3" t="s">
        <v>1001</v>
      </c>
      <c r="B825" s="3" t="s">
        <v>1002</v>
      </c>
      <c r="C825" s="3" t="s">
        <v>150</v>
      </c>
      <c r="D825" s="3"/>
      <c r="E825" s="4">
        <v>1000</v>
      </c>
      <c r="F825" s="3"/>
      <c r="G825" s="3"/>
      <c r="H825" s="3"/>
      <c r="I825" s="4">
        <v>1000</v>
      </c>
    </row>
    <row r="826" spans="1:9" x14ac:dyDescent="0.2">
      <c r="A826" s="3" t="s">
        <v>471</v>
      </c>
      <c r="B826" s="3" t="s">
        <v>471</v>
      </c>
      <c r="C826" s="3" t="s">
        <v>151</v>
      </c>
      <c r="D826" s="3"/>
      <c r="E826" s="3"/>
      <c r="F826" s="4">
        <v>124254</v>
      </c>
      <c r="G826" s="4">
        <v>124254</v>
      </c>
      <c r="H826" s="3"/>
      <c r="I826" s="3"/>
    </row>
    <row r="827" spans="1:9" x14ac:dyDescent="0.2">
      <c r="A827" s="3" t="s">
        <v>1302</v>
      </c>
      <c r="B827" s="3" t="s">
        <v>1302</v>
      </c>
      <c r="C827" s="3" t="s">
        <v>151</v>
      </c>
      <c r="D827" s="3"/>
      <c r="E827" s="3"/>
      <c r="F827" s="5">
        <v>1149350.68</v>
      </c>
      <c r="G827" s="5">
        <v>2807000.52</v>
      </c>
      <c r="H827" s="3"/>
      <c r="I827" s="5">
        <v>1657649.84</v>
      </c>
    </row>
    <row r="828" spans="1:9" x14ac:dyDescent="0.2">
      <c r="A828" s="3" t="s">
        <v>1005</v>
      </c>
      <c r="B828" s="3" t="s">
        <v>1006</v>
      </c>
      <c r="C828" s="3" t="s">
        <v>150</v>
      </c>
      <c r="D828" s="3"/>
      <c r="E828" s="3">
        <v>800</v>
      </c>
      <c r="F828" s="3"/>
      <c r="G828" s="3"/>
      <c r="H828" s="3"/>
      <c r="I828" s="3">
        <v>800</v>
      </c>
    </row>
    <row r="829" spans="1:9" x14ac:dyDescent="0.2">
      <c r="A829" s="3" t="s">
        <v>1305</v>
      </c>
      <c r="B829" s="3" t="s">
        <v>503</v>
      </c>
      <c r="C829" s="3" t="s">
        <v>151</v>
      </c>
      <c r="D829" s="3"/>
      <c r="E829" s="3"/>
      <c r="F829" s="4">
        <v>2867240</v>
      </c>
      <c r="G829" s="4">
        <v>2867240</v>
      </c>
      <c r="H829" s="3"/>
      <c r="I829" s="3"/>
    </row>
    <row r="830" spans="1:9" x14ac:dyDescent="0.2">
      <c r="A830" s="3" t="s">
        <v>1306</v>
      </c>
      <c r="B830" s="3" t="s">
        <v>505</v>
      </c>
      <c r="C830" s="3" t="s">
        <v>151</v>
      </c>
      <c r="D830" s="3"/>
      <c r="E830" s="3"/>
      <c r="F830" s="4">
        <v>5023900</v>
      </c>
      <c r="G830" s="4">
        <v>5465900</v>
      </c>
      <c r="H830" s="3"/>
      <c r="I830" s="4">
        <v>442000</v>
      </c>
    </row>
    <row r="831" spans="1:9" x14ac:dyDescent="0.2">
      <c r="A831" s="3" t="s">
        <v>1013</v>
      </c>
      <c r="B831" s="3" t="s">
        <v>1014</v>
      </c>
      <c r="C831" s="3" t="s">
        <v>150</v>
      </c>
      <c r="D831" s="3"/>
      <c r="E831" s="3">
        <v>36.1</v>
      </c>
      <c r="F831" s="3"/>
      <c r="G831" s="3"/>
      <c r="H831" s="3"/>
      <c r="I831" s="3">
        <v>36.1</v>
      </c>
    </row>
    <row r="832" spans="1:9" x14ac:dyDescent="0.2">
      <c r="A832" s="3" t="s">
        <v>1309</v>
      </c>
      <c r="B832" s="3" t="s">
        <v>471</v>
      </c>
      <c r="C832" s="3" t="s">
        <v>151</v>
      </c>
      <c r="D832" s="3"/>
      <c r="E832" s="4">
        <v>12898</v>
      </c>
      <c r="F832" s="4">
        <v>72038</v>
      </c>
      <c r="G832" s="4">
        <v>72038</v>
      </c>
      <c r="H832" s="3"/>
      <c r="I832" s="4">
        <v>12898</v>
      </c>
    </row>
    <row r="833" spans="1:9" x14ac:dyDescent="0.2">
      <c r="A833" s="3" t="s">
        <v>81</v>
      </c>
      <c r="B833" s="3" t="s">
        <v>82</v>
      </c>
      <c r="C833" s="3" t="s">
        <v>150</v>
      </c>
      <c r="D833" s="3"/>
      <c r="E833" s="5">
        <v>13269.63</v>
      </c>
      <c r="F833" s="3"/>
      <c r="G833" s="3"/>
      <c r="H833" s="3"/>
      <c r="I833" s="5">
        <v>13269.63</v>
      </c>
    </row>
    <row r="834" spans="1:9" x14ac:dyDescent="0.2">
      <c r="A834" s="3" t="s">
        <v>1310</v>
      </c>
      <c r="B834" s="3" t="s">
        <v>1311</v>
      </c>
      <c r="C834" s="3" t="s">
        <v>151</v>
      </c>
      <c r="D834" s="3"/>
      <c r="E834" s="3"/>
      <c r="F834" s="4">
        <v>993310</v>
      </c>
      <c r="G834" s="4">
        <v>961810</v>
      </c>
      <c r="H834" s="4">
        <v>31500</v>
      </c>
      <c r="I834" s="3"/>
    </row>
    <row r="835" spans="1:9" x14ac:dyDescent="0.2">
      <c r="A835" s="3" t="s">
        <v>1312</v>
      </c>
      <c r="B835" s="3"/>
      <c r="C835" s="3" t="s">
        <v>151</v>
      </c>
      <c r="D835" s="3"/>
      <c r="E835" s="3">
        <v>0.01</v>
      </c>
      <c r="F835" s="3"/>
      <c r="G835" s="3"/>
      <c r="H835" s="3"/>
      <c r="I835" s="3">
        <v>0.01</v>
      </c>
    </row>
    <row r="836" spans="1:9" x14ac:dyDescent="0.2">
      <c r="A836" s="3" t="s">
        <v>1313</v>
      </c>
      <c r="B836" s="3"/>
      <c r="C836" s="3" t="s">
        <v>151</v>
      </c>
      <c r="D836" s="3"/>
      <c r="E836" s="3">
        <v>0.01</v>
      </c>
      <c r="F836" s="3"/>
      <c r="G836" s="3"/>
      <c r="H836" s="3"/>
      <c r="I836" s="3">
        <v>0.01</v>
      </c>
    </row>
    <row r="837" spans="1:9" x14ac:dyDescent="0.2">
      <c r="A837" s="3" t="s">
        <v>1314</v>
      </c>
      <c r="B837" s="3"/>
      <c r="C837" s="3" t="s">
        <v>151</v>
      </c>
      <c r="D837" s="3"/>
      <c r="E837" s="3">
        <v>894.73</v>
      </c>
      <c r="F837" s="3"/>
      <c r="G837" s="3"/>
      <c r="H837" s="3"/>
      <c r="I837" s="3">
        <v>894.73</v>
      </c>
    </row>
    <row r="838" spans="1:9" x14ac:dyDescent="0.2">
      <c r="A838" s="3" t="s">
        <v>1315</v>
      </c>
      <c r="B838" s="3"/>
      <c r="C838" s="3" t="s">
        <v>151</v>
      </c>
      <c r="D838" s="3"/>
      <c r="E838" s="3">
        <v>0.01</v>
      </c>
      <c r="F838" s="3"/>
      <c r="G838" s="3"/>
      <c r="H838" s="3"/>
      <c r="I838" s="3">
        <v>0.01</v>
      </c>
    </row>
    <row r="839" spans="1:9" x14ac:dyDescent="0.2">
      <c r="A839" s="3" t="s">
        <v>1316</v>
      </c>
      <c r="B839" s="3"/>
      <c r="C839" s="3" t="s">
        <v>151</v>
      </c>
      <c r="D839" s="3"/>
      <c r="E839" s="3"/>
      <c r="F839" s="3"/>
      <c r="G839" s="3">
        <v>330</v>
      </c>
      <c r="H839" s="3"/>
      <c r="I839" s="3">
        <v>330</v>
      </c>
    </row>
    <row r="840" spans="1:9" x14ac:dyDescent="0.2">
      <c r="A840" s="3" t="s">
        <v>1317</v>
      </c>
      <c r="B840" s="3" t="s">
        <v>1318</v>
      </c>
      <c r="C840" s="3" t="s">
        <v>151</v>
      </c>
      <c r="D840" s="3"/>
      <c r="E840" s="3"/>
      <c r="F840" s="4">
        <v>7400</v>
      </c>
      <c r="G840" s="4">
        <v>7400</v>
      </c>
      <c r="H840" s="3"/>
      <c r="I840" s="3"/>
    </row>
    <row r="841" spans="1:9" x14ac:dyDescent="0.2">
      <c r="A841" s="3" t="s">
        <v>1319</v>
      </c>
      <c r="B841" s="3"/>
      <c r="C841" s="3" t="s">
        <v>151</v>
      </c>
      <c r="D841" s="3"/>
      <c r="E841" s="3"/>
      <c r="F841" s="4">
        <v>1500</v>
      </c>
      <c r="G841" s="4">
        <v>1500</v>
      </c>
      <c r="H841" s="3"/>
      <c r="I841" s="3"/>
    </row>
    <row r="842" spans="1:9" x14ac:dyDescent="0.2">
      <c r="A842" s="3" t="s">
        <v>1320</v>
      </c>
      <c r="B842" s="3"/>
      <c r="C842" s="3" t="s">
        <v>151</v>
      </c>
      <c r="D842" s="3"/>
      <c r="E842" s="3"/>
      <c r="F842" s="4">
        <v>21910</v>
      </c>
      <c r="G842" s="4">
        <v>21910</v>
      </c>
      <c r="H842" s="3"/>
      <c r="I842" s="3"/>
    </row>
    <row r="843" spans="1:9" x14ac:dyDescent="0.2">
      <c r="A843" s="3" t="s">
        <v>1321</v>
      </c>
      <c r="B843" s="3"/>
      <c r="C843" s="3" t="s">
        <v>151</v>
      </c>
      <c r="D843" s="3"/>
      <c r="E843" s="3"/>
      <c r="F843" s="4">
        <v>101820</v>
      </c>
      <c r="G843" s="4">
        <v>101820</v>
      </c>
      <c r="H843" s="3"/>
      <c r="I843" s="3"/>
    </row>
    <row r="844" spans="1:9" x14ac:dyDescent="0.2">
      <c r="A844" s="3" t="s">
        <v>1322</v>
      </c>
      <c r="B844" s="3"/>
      <c r="C844" s="3" t="s">
        <v>151</v>
      </c>
      <c r="D844" s="3"/>
      <c r="E844" s="3"/>
      <c r="F844" s="4">
        <v>5919</v>
      </c>
      <c r="G844" s="4">
        <v>5919</v>
      </c>
      <c r="H844" s="3"/>
      <c r="I844" s="3"/>
    </row>
    <row r="845" spans="1:9" x14ac:dyDescent="0.2">
      <c r="A845" s="3" t="s">
        <v>1323</v>
      </c>
      <c r="B845" s="3"/>
      <c r="C845" s="3" t="s">
        <v>151</v>
      </c>
      <c r="D845" s="3"/>
      <c r="E845" s="3"/>
      <c r="F845" s="3">
        <v>900</v>
      </c>
      <c r="G845" s="3">
        <v>900</v>
      </c>
      <c r="H845" s="3"/>
      <c r="I845" s="3"/>
    </row>
    <row r="846" spans="1:9" x14ac:dyDescent="0.2">
      <c r="A846" s="3" t="s">
        <v>1324</v>
      </c>
      <c r="B846" s="3"/>
      <c r="C846" s="3" t="s">
        <v>151</v>
      </c>
      <c r="D846" s="3"/>
      <c r="E846" s="3"/>
      <c r="F846" s="4">
        <v>1050</v>
      </c>
      <c r="G846" s="4">
        <v>1050</v>
      </c>
      <c r="H846" s="3"/>
      <c r="I846" s="3"/>
    </row>
    <row r="847" spans="1:9" x14ac:dyDescent="0.2">
      <c r="A847" s="3" t="s">
        <v>1325</v>
      </c>
      <c r="B847" s="3"/>
      <c r="C847" s="3" t="s">
        <v>151</v>
      </c>
      <c r="D847" s="3"/>
      <c r="E847" s="3"/>
      <c r="F847" s="4">
        <v>4330</v>
      </c>
      <c r="G847" s="4">
        <v>4330</v>
      </c>
      <c r="H847" s="3"/>
      <c r="I847" s="3"/>
    </row>
    <row r="848" spans="1:9" x14ac:dyDescent="0.2">
      <c r="A848" s="3" t="s">
        <v>1032</v>
      </c>
      <c r="B848" s="3" t="s">
        <v>1033</v>
      </c>
      <c r="C848" s="3" t="s">
        <v>150</v>
      </c>
      <c r="D848" s="3"/>
      <c r="E848" s="3">
        <v>35.42</v>
      </c>
      <c r="F848" s="3"/>
      <c r="G848" s="3"/>
      <c r="H848" s="3"/>
      <c r="I848" s="3">
        <v>35.42</v>
      </c>
    </row>
    <row r="849" spans="1:9" x14ac:dyDescent="0.2">
      <c r="A849" s="3" t="s">
        <v>1328</v>
      </c>
      <c r="B849" s="3" t="s">
        <v>1329</v>
      </c>
      <c r="C849" s="3" t="s">
        <v>151</v>
      </c>
      <c r="D849" s="3"/>
      <c r="E849" s="4">
        <v>410505</v>
      </c>
      <c r="F849" s="3"/>
      <c r="G849" s="3"/>
      <c r="H849" s="3"/>
      <c r="I849" s="4">
        <v>410505</v>
      </c>
    </row>
    <row r="850" spans="1:9" x14ac:dyDescent="0.2">
      <c r="A850" s="3" t="s">
        <v>1036</v>
      </c>
      <c r="B850" s="3" t="s">
        <v>1037</v>
      </c>
      <c r="C850" s="3" t="s">
        <v>150</v>
      </c>
      <c r="D850" s="3"/>
      <c r="E850" s="4">
        <v>160000</v>
      </c>
      <c r="F850" s="3"/>
      <c r="G850" s="3"/>
      <c r="H850" s="3"/>
      <c r="I850" s="4">
        <v>160000</v>
      </c>
    </row>
    <row r="851" spans="1:9" x14ac:dyDescent="0.2">
      <c r="A851" s="3" t="s">
        <v>471</v>
      </c>
      <c r="B851" s="3" t="s">
        <v>508</v>
      </c>
      <c r="C851" s="3" t="s">
        <v>151</v>
      </c>
      <c r="D851" s="3"/>
      <c r="E851" s="3"/>
      <c r="F851" s="4">
        <v>15000</v>
      </c>
      <c r="G851" s="3"/>
      <c r="H851" s="4">
        <v>15000</v>
      </c>
      <c r="I851" s="3"/>
    </row>
    <row r="852" spans="1:9" x14ac:dyDescent="0.2">
      <c r="A852" s="3" t="s">
        <v>1051</v>
      </c>
      <c r="B852" s="3" t="s">
        <v>1052</v>
      </c>
      <c r="C852" s="3" t="s">
        <v>150</v>
      </c>
      <c r="D852" s="3"/>
      <c r="E852" s="4">
        <v>496827</v>
      </c>
      <c r="F852" s="3"/>
      <c r="G852" s="3"/>
      <c r="H852" s="3"/>
      <c r="I852" s="4">
        <v>496827</v>
      </c>
    </row>
    <row r="853" spans="1:9" x14ac:dyDescent="0.2">
      <c r="A853" s="3" t="s">
        <v>471</v>
      </c>
      <c r="B853" s="3" t="s">
        <v>471</v>
      </c>
      <c r="C853" s="3" t="s">
        <v>151</v>
      </c>
      <c r="D853" s="3"/>
      <c r="E853" s="3"/>
      <c r="F853" s="4">
        <v>29685</v>
      </c>
      <c r="G853" s="4">
        <v>12765</v>
      </c>
      <c r="H853" s="4">
        <v>16920</v>
      </c>
      <c r="I853" s="3"/>
    </row>
    <row r="854" spans="1:9" x14ac:dyDescent="0.2">
      <c r="A854" s="3" t="s">
        <v>1054</v>
      </c>
      <c r="B854" s="3" t="s">
        <v>1055</v>
      </c>
      <c r="C854" s="3" t="s">
        <v>150</v>
      </c>
      <c r="D854" s="3"/>
      <c r="E854" s="5">
        <v>5292.49</v>
      </c>
      <c r="F854" s="3"/>
      <c r="G854" s="3"/>
      <c r="H854" s="3"/>
      <c r="I854" s="5">
        <v>5292.49</v>
      </c>
    </row>
    <row r="855" spans="1:9" x14ac:dyDescent="0.2">
      <c r="A855" s="3" t="s">
        <v>1336</v>
      </c>
      <c r="B855" s="3" t="s">
        <v>1336</v>
      </c>
      <c r="C855" s="3" t="s">
        <v>151</v>
      </c>
      <c r="D855" s="3"/>
      <c r="E855" s="3"/>
      <c r="F855" s="4">
        <v>333600</v>
      </c>
      <c r="G855" s="4">
        <v>955200</v>
      </c>
      <c r="H855" s="3"/>
      <c r="I855" s="4">
        <v>621600</v>
      </c>
    </row>
    <row r="856" spans="1:9" x14ac:dyDescent="0.2">
      <c r="A856" s="3" t="s">
        <v>1057</v>
      </c>
      <c r="B856" s="3" t="s">
        <v>1058</v>
      </c>
      <c r="C856" s="3" t="s">
        <v>150</v>
      </c>
      <c r="D856" s="3"/>
      <c r="E856" s="4">
        <v>25000</v>
      </c>
      <c r="F856" s="3"/>
      <c r="G856" s="3"/>
      <c r="H856" s="3"/>
      <c r="I856" s="4">
        <v>25000</v>
      </c>
    </row>
    <row r="857" spans="1:9" x14ac:dyDescent="0.2">
      <c r="A857" s="3" t="s">
        <v>471</v>
      </c>
      <c r="B857" s="3" t="s">
        <v>471</v>
      </c>
      <c r="C857" s="3" t="s">
        <v>151</v>
      </c>
      <c r="D857" s="3"/>
      <c r="E857" s="3"/>
      <c r="F857" s="5">
        <v>15526.44</v>
      </c>
      <c r="G857" s="5">
        <v>16130.25</v>
      </c>
      <c r="H857" s="3"/>
      <c r="I857" s="3">
        <v>603.80999999999995</v>
      </c>
    </row>
    <row r="858" spans="1:9" x14ac:dyDescent="0.2">
      <c r="A858" s="3" t="s">
        <v>1061</v>
      </c>
      <c r="B858" s="3" t="s">
        <v>1062</v>
      </c>
      <c r="C858" s="3" t="s">
        <v>150</v>
      </c>
      <c r="D858" s="3"/>
      <c r="E858" s="4">
        <v>18690</v>
      </c>
      <c r="F858" s="3"/>
      <c r="G858" s="3"/>
      <c r="H858" s="3"/>
      <c r="I858" s="4">
        <v>18690</v>
      </c>
    </row>
    <row r="859" spans="1:9" x14ac:dyDescent="0.2">
      <c r="A859" s="3" t="s">
        <v>1341</v>
      </c>
      <c r="B859" s="3" t="s">
        <v>816</v>
      </c>
      <c r="C859" s="3" t="s">
        <v>151</v>
      </c>
      <c r="D859" s="3"/>
      <c r="E859" s="3"/>
      <c r="F859" s="4">
        <v>37524</v>
      </c>
      <c r="G859" s="5">
        <v>45278.96</v>
      </c>
      <c r="H859" s="3"/>
      <c r="I859" s="5">
        <v>7754.96</v>
      </c>
    </row>
    <row r="860" spans="1:9" x14ac:dyDescent="0.2">
      <c r="A860" s="3" t="s">
        <v>1081</v>
      </c>
      <c r="B860" s="3" t="s">
        <v>1082</v>
      </c>
      <c r="C860" s="3" t="s">
        <v>150</v>
      </c>
      <c r="D860" s="3"/>
      <c r="E860" s="5">
        <v>32457.37</v>
      </c>
      <c r="F860" s="3"/>
      <c r="G860" s="3"/>
      <c r="H860" s="3"/>
      <c r="I860" s="5">
        <v>32457.37</v>
      </c>
    </row>
    <row r="861" spans="1:9" x14ac:dyDescent="0.2">
      <c r="A861" s="3" t="s">
        <v>471</v>
      </c>
      <c r="B861" s="3" t="s">
        <v>471</v>
      </c>
      <c r="C861" s="3" t="s">
        <v>151</v>
      </c>
      <c r="D861" s="3"/>
      <c r="E861" s="3"/>
      <c r="F861" s="4">
        <v>147028</v>
      </c>
      <c r="G861" s="3"/>
      <c r="H861" s="4">
        <v>147028</v>
      </c>
      <c r="I861" s="3"/>
    </row>
    <row r="862" spans="1:9" x14ac:dyDescent="0.2">
      <c r="A862" s="3" t="s">
        <v>98</v>
      </c>
      <c r="B862" s="3" t="s">
        <v>99</v>
      </c>
      <c r="C862" s="3" t="s">
        <v>150</v>
      </c>
      <c r="D862" s="3"/>
      <c r="E862" s="5">
        <v>30748.6</v>
      </c>
      <c r="F862" s="3"/>
      <c r="G862" s="3"/>
      <c r="H862" s="3"/>
      <c r="I862" s="5">
        <v>30748.6</v>
      </c>
    </row>
    <row r="863" spans="1:9" x14ac:dyDescent="0.2">
      <c r="A863" s="3" t="s">
        <v>722</v>
      </c>
      <c r="B863" s="3" t="s">
        <v>722</v>
      </c>
      <c r="C863" s="3" t="s">
        <v>151</v>
      </c>
      <c r="D863" s="3"/>
      <c r="E863" s="3"/>
      <c r="F863" s="5">
        <v>1971.74</v>
      </c>
      <c r="G863" s="5">
        <v>3125.11</v>
      </c>
      <c r="H863" s="3"/>
      <c r="I863" s="5">
        <v>1153.3699999999999</v>
      </c>
    </row>
    <row r="864" spans="1:9" x14ac:dyDescent="0.2">
      <c r="A864" s="3" t="s">
        <v>1085</v>
      </c>
      <c r="B864" s="3" t="s">
        <v>1086</v>
      </c>
      <c r="C864" s="3" t="s">
        <v>150</v>
      </c>
      <c r="D864" s="3"/>
      <c r="E864" s="4">
        <v>60000</v>
      </c>
      <c r="F864" s="3"/>
      <c r="G864" s="3"/>
      <c r="H864" s="3"/>
      <c r="I864" s="4">
        <v>60000</v>
      </c>
    </row>
    <row r="865" spans="1:9" x14ac:dyDescent="0.2">
      <c r="A865" s="3" t="s">
        <v>471</v>
      </c>
      <c r="B865" s="3" t="s">
        <v>508</v>
      </c>
      <c r="C865" s="3" t="s">
        <v>151</v>
      </c>
      <c r="D865" s="3"/>
      <c r="E865" s="3"/>
      <c r="F865" s="4">
        <v>4564</v>
      </c>
      <c r="G865" s="4">
        <v>3268</v>
      </c>
      <c r="H865" s="4">
        <v>1296</v>
      </c>
      <c r="I865" s="3"/>
    </row>
    <row r="866" spans="1:9" x14ac:dyDescent="0.2">
      <c r="A866" s="3" t="s">
        <v>1089</v>
      </c>
      <c r="B866" s="3" t="s">
        <v>1090</v>
      </c>
      <c r="C866" s="3" t="s">
        <v>150</v>
      </c>
      <c r="D866" s="3"/>
      <c r="E866" s="5">
        <v>6632.42</v>
      </c>
      <c r="F866" s="3"/>
      <c r="G866" s="3"/>
      <c r="H866" s="3"/>
      <c r="I866" s="5">
        <v>6632.42</v>
      </c>
    </row>
    <row r="867" spans="1:9" x14ac:dyDescent="0.2">
      <c r="A867" s="3" t="s">
        <v>1348</v>
      </c>
      <c r="B867" s="3" t="s">
        <v>1349</v>
      </c>
      <c r="C867" s="3" t="s">
        <v>151</v>
      </c>
      <c r="D867" s="3"/>
      <c r="E867" s="3"/>
      <c r="F867" s="3"/>
      <c r="G867" s="4">
        <v>156500</v>
      </c>
      <c r="H867" s="3"/>
      <c r="I867" s="4">
        <v>156500</v>
      </c>
    </row>
    <row r="868" spans="1:9" x14ac:dyDescent="0.2">
      <c r="A868" s="3" t="s">
        <v>1098</v>
      </c>
      <c r="B868" s="3" t="s">
        <v>1099</v>
      </c>
      <c r="C868" s="3" t="s">
        <v>150</v>
      </c>
      <c r="D868" s="3"/>
      <c r="E868" s="3">
        <v>22.36</v>
      </c>
      <c r="F868" s="3"/>
      <c r="G868" s="3"/>
      <c r="H868" s="3"/>
      <c r="I868" s="3">
        <v>22.36</v>
      </c>
    </row>
    <row r="869" spans="1:9" x14ac:dyDescent="0.2">
      <c r="A869" s="3">
        <v>1195</v>
      </c>
      <c r="B869" s="3"/>
      <c r="C869" s="3" t="s">
        <v>151</v>
      </c>
      <c r="D869" s="3"/>
      <c r="E869" s="4">
        <v>7000</v>
      </c>
      <c r="F869" s="4">
        <v>27000</v>
      </c>
      <c r="G869" s="4">
        <v>30000</v>
      </c>
      <c r="H869" s="3"/>
      <c r="I869" s="4">
        <v>10000</v>
      </c>
    </row>
    <row r="870" spans="1:9" x14ac:dyDescent="0.2">
      <c r="A870" s="3" t="s">
        <v>1102</v>
      </c>
      <c r="B870" s="3" t="s">
        <v>1103</v>
      </c>
      <c r="C870" s="3" t="s">
        <v>150</v>
      </c>
      <c r="D870" s="3"/>
      <c r="E870" s="3">
        <v>250</v>
      </c>
      <c r="F870" s="3"/>
      <c r="G870" s="3"/>
      <c r="H870" s="3"/>
      <c r="I870" s="3">
        <v>250</v>
      </c>
    </row>
    <row r="871" spans="1:9" x14ac:dyDescent="0.2">
      <c r="A871" s="3" t="s">
        <v>1352</v>
      </c>
      <c r="B871" s="3"/>
      <c r="C871" s="3" t="s">
        <v>151</v>
      </c>
      <c r="D871" s="3"/>
      <c r="E871" s="3"/>
      <c r="F871" s="5">
        <v>41197.5</v>
      </c>
      <c r="G871" s="5">
        <v>41197.5</v>
      </c>
      <c r="H871" s="3"/>
      <c r="I871" s="3"/>
    </row>
    <row r="872" spans="1:9" x14ac:dyDescent="0.2">
      <c r="A872" s="3" t="s">
        <v>1353</v>
      </c>
      <c r="B872" s="3"/>
      <c r="C872" s="3" t="s">
        <v>151</v>
      </c>
      <c r="D872" s="3"/>
      <c r="E872" s="3"/>
      <c r="F872" s="5">
        <v>13439.25</v>
      </c>
      <c r="G872" s="5">
        <v>13439.25</v>
      </c>
      <c r="H872" s="3"/>
      <c r="I872" s="3"/>
    </row>
    <row r="873" spans="1:9" x14ac:dyDescent="0.2">
      <c r="A873" s="3" t="s">
        <v>1354</v>
      </c>
      <c r="B873" s="3"/>
      <c r="C873" s="3" t="s">
        <v>151</v>
      </c>
      <c r="D873" s="3"/>
      <c r="E873" s="3"/>
      <c r="F873" s="4">
        <v>49150</v>
      </c>
      <c r="G873" s="4">
        <v>49150</v>
      </c>
      <c r="H873" s="3"/>
      <c r="I873" s="3"/>
    </row>
    <row r="874" spans="1:9" x14ac:dyDescent="0.2">
      <c r="A874" s="3" t="s">
        <v>1355</v>
      </c>
      <c r="B874" s="3"/>
      <c r="C874" s="3" t="s">
        <v>151</v>
      </c>
      <c r="D874" s="3"/>
      <c r="E874" s="3"/>
      <c r="F874" s="4">
        <v>15836</v>
      </c>
      <c r="G874" s="3"/>
      <c r="H874" s="4">
        <v>15836</v>
      </c>
      <c r="I874" s="3"/>
    </row>
    <row r="875" spans="1:9" x14ac:dyDescent="0.2">
      <c r="A875" s="3" t="s">
        <v>1356</v>
      </c>
      <c r="B875" s="3"/>
      <c r="C875" s="3" t="s">
        <v>151</v>
      </c>
      <c r="D875" s="3"/>
      <c r="E875" s="3"/>
      <c r="F875" s="4">
        <v>156390</v>
      </c>
      <c r="G875" s="4">
        <v>156390</v>
      </c>
      <c r="H875" s="3"/>
      <c r="I875" s="3"/>
    </row>
    <row r="876" spans="1:9" x14ac:dyDescent="0.2">
      <c r="A876" s="3" t="s">
        <v>1107</v>
      </c>
      <c r="B876" s="3" t="s">
        <v>1108</v>
      </c>
      <c r="C876" s="3" t="s">
        <v>150</v>
      </c>
      <c r="D876" s="3"/>
      <c r="E876" s="5">
        <v>3986.79</v>
      </c>
      <c r="F876" s="3"/>
      <c r="G876" s="3"/>
      <c r="H876" s="3"/>
      <c r="I876" s="5">
        <v>3986.79</v>
      </c>
    </row>
    <row r="877" spans="1:9" x14ac:dyDescent="0.2">
      <c r="A877" s="3">
        <v>13221594</v>
      </c>
      <c r="B877" s="3"/>
      <c r="C877" s="3" t="s">
        <v>151</v>
      </c>
      <c r="D877" s="3"/>
      <c r="E877" s="3"/>
      <c r="F877" s="5">
        <v>24274.95</v>
      </c>
      <c r="G877" s="5">
        <v>24274.95</v>
      </c>
      <c r="H877" s="3"/>
      <c r="I877" s="3"/>
    </row>
    <row r="878" spans="1:9" x14ac:dyDescent="0.2">
      <c r="A878" s="3" t="s">
        <v>1357</v>
      </c>
      <c r="B878" s="3"/>
      <c r="C878" s="3" t="s">
        <v>151</v>
      </c>
      <c r="D878" s="3"/>
      <c r="E878" s="3"/>
      <c r="F878" s="5">
        <v>13410.11</v>
      </c>
      <c r="G878" s="5">
        <v>13410.11</v>
      </c>
      <c r="H878" s="3"/>
      <c r="I878" s="3"/>
    </row>
    <row r="879" spans="1:9" x14ac:dyDescent="0.2">
      <c r="A879" s="3" t="s">
        <v>1358</v>
      </c>
      <c r="B879" s="3"/>
      <c r="C879" s="3" t="s">
        <v>151</v>
      </c>
      <c r="D879" s="3"/>
      <c r="E879" s="3"/>
      <c r="F879" s="5">
        <v>362251.03</v>
      </c>
      <c r="G879" s="5">
        <v>365654.15</v>
      </c>
      <c r="H879" s="3"/>
      <c r="I879" s="5">
        <v>3403.12</v>
      </c>
    </row>
    <row r="880" spans="1:9" x14ac:dyDescent="0.2">
      <c r="A880" s="3" t="s">
        <v>1115</v>
      </c>
      <c r="B880" s="3" t="s">
        <v>1116</v>
      </c>
      <c r="C880" s="3" t="s">
        <v>150</v>
      </c>
      <c r="D880" s="3"/>
      <c r="E880" s="3">
        <v>450</v>
      </c>
      <c r="F880" s="3"/>
      <c r="G880" s="3"/>
      <c r="H880" s="3"/>
      <c r="I880" s="3">
        <v>450</v>
      </c>
    </row>
    <row r="881" spans="1:9" x14ac:dyDescent="0.2">
      <c r="A881" s="3" t="s">
        <v>1361</v>
      </c>
      <c r="B881" s="3" t="s">
        <v>1362</v>
      </c>
      <c r="C881" s="3" t="s">
        <v>151</v>
      </c>
      <c r="D881" s="3"/>
      <c r="E881" s="3"/>
      <c r="F881" s="5">
        <v>638763.5</v>
      </c>
      <c r="G881" s="5">
        <v>534711.81000000006</v>
      </c>
      <c r="H881" s="5">
        <v>104051.69</v>
      </c>
      <c r="I881" s="3"/>
    </row>
    <row r="882" spans="1:9" x14ac:dyDescent="0.2">
      <c r="A882" s="3" t="s">
        <v>1130</v>
      </c>
      <c r="B882" s="3" t="s">
        <v>1131</v>
      </c>
      <c r="C882" s="3" t="s">
        <v>150</v>
      </c>
      <c r="D882" s="3"/>
      <c r="E882" s="4">
        <v>5280</v>
      </c>
      <c r="F882" s="3"/>
      <c r="G882" s="3"/>
      <c r="H882" s="3"/>
      <c r="I882" s="4">
        <v>5280</v>
      </c>
    </row>
    <row r="883" spans="1:9" x14ac:dyDescent="0.2">
      <c r="A883" s="3" t="s">
        <v>1365</v>
      </c>
      <c r="B883" s="3" t="s">
        <v>1366</v>
      </c>
      <c r="C883" s="3" t="s">
        <v>151</v>
      </c>
      <c r="D883" s="3"/>
      <c r="E883" s="3"/>
      <c r="F883" s="3"/>
      <c r="G883" s="4">
        <v>10300</v>
      </c>
      <c r="H883" s="3"/>
      <c r="I883" s="4">
        <v>10300</v>
      </c>
    </row>
    <row r="884" spans="1:9" x14ac:dyDescent="0.2">
      <c r="A884" s="3" t="s">
        <v>1133</v>
      </c>
      <c r="B884" s="3" t="s">
        <v>1134</v>
      </c>
      <c r="C884" s="3" t="s">
        <v>150</v>
      </c>
      <c r="D884" s="3"/>
      <c r="E884" s="4">
        <v>11328</v>
      </c>
      <c r="F884" s="3"/>
      <c r="G884" s="3"/>
      <c r="H884" s="3"/>
      <c r="I884" s="4">
        <v>11328</v>
      </c>
    </row>
    <row r="885" spans="1:9" x14ac:dyDescent="0.2">
      <c r="A885" s="3" t="s">
        <v>471</v>
      </c>
      <c r="B885" s="3" t="s">
        <v>508</v>
      </c>
      <c r="C885" s="3" t="s">
        <v>151</v>
      </c>
      <c r="D885" s="3"/>
      <c r="E885" s="3"/>
      <c r="F885" s="4">
        <v>184410</v>
      </c>
      <c r="G885" s="4">
        <v>120410</v>
      </c>
      <c r="H885" s="4">
        <v>64000</v>
      </c>
      <c r="I885" s="3"/>
    </row>
    <row r="886" spans="1:9" x14ac:dyDescent="0.2">
      <c r="A886" s="3" t="s">
        <v>1137</v>
      </c>
      <c r="B886" s="3" t="s">
        <v>1138</v>
      </c>
      <c r="C886" s="3" t="s">
        <v>150</v>
      </c>
      <c r="D886" s="3"/>
      <c r="E886" s="3">
        <v>6.9</v>
      </c>
      <c r="F886" s="3"/>
      <c r="G886" s="3"/>
      <c r="H886" s="3"/>
      <c r="I886" s="3">
        <v>6.9</v>
      </c>
    </row>
    <row r="887" spans="1:9" x14ac:dyDescent="0.2">
      <c r="A887" s="3" t="s">
        <v>1369</v>
      </c>
      <c r="B887" s="3"/>
      <c r="C887" s="3" t="s">
        <v>151</v>
      </c>
      <c r="D887" s="3"/>
      <c r="E887" s="3"/>
      <c r="F887" s="4">
        <v>3000</v>
      </c>
      <c r="G887" s="4">
        <v>3000</v>
      </c>
      <c r="H887" s="3"/>
      <c r="I887" s="3"/>
    </row>
    <row r="888" spans="1:9" x14ac:dyDescent="0.2">
      <c r="A888" s="3" t="s">
        <v>1370</v>
      </c>
      <c r="B888" s="3"/>
      <c r="C888" s="3" t="s">
        <v>151</v>
      </c>
      <c r="D888" s="3"/>
      <c r="E888" s="3"/>
      <c r="F888" s="4">
        <v>149337</v>
      </c>
      <c r="G888" s="5">
        <v>167053.5</v>
      </c>
      <c r="H888" s="3"/>
      <c r="I888" s="5">
        <v>17716.5</v>
      </c>
    </row>
    <row r="889" spans="1:9" x14ac:dyDescent="0.2">
      <c r="A889" s="3" t="s">
        <v>1159</v>
      </c>
      <c r="B889" s="3" t="s">
        <v>124</v>
      </c>
      <c r="C889" s="3" t="s">
        <v>150</v>
      </c>
      <c r="D889" s="3"/>
      <c r="E889" s="4">
        <v>1500</v>
      </c>
      <c r="F889" s="3"/>
      <c r="G889" s="3"/>
      <c r="H889" s="3"/>
      <c r="I889" s="4">
        <v>1500</v>
      </c>
    </row>
    <row r="890" spans="1:9" x14ac:dyDescent="0.2">
      <c r="A890" s="3" t="s">
        <v>1373</v>
      </c>
      <c r="B890" s="3" t="s">
        <v>1374</v>
      </c>
      <c r="C890" s="3" t="s">
        <v>151</v>
      </c>
      <c r="D890" s="3"/>
      <c r="E890" s="3"/>
      <c r="F890" s="4">
        <v>1517509</v>
      </c>
      <c r="G890" s="4">
        <v>2080244</v>
      </c>
      <c r="H890" s="3"/>
      <c r="I890" s="4">
        <v>562735</v>
      </c>
    </row>
    <row r="891" spans="1:9" x14ac:dyDescent="0.2">
      <c r="A891" s="3" t="s">
        <v>110</v>
      </c>
      <c r="B891" s="3" t="s">
        <v>111</v>
      </c>
      <c r="C891" s="3" t="s">
        <v>150</v>
      </c>
      <c r="D891" s="3"/>
      <c r="E891" s="5">
        <v>49569.79</v>
      </c>
      <c r="F891" s="3"/>
      <c r="G891" s="3"/>
      <c r="H891" s="3"/>
      <c r="I891" s="5">
        <v>49569.79</v>
      </c>
    </row>
    <row r="892" spans="1:9" x14ac:dyDescent="0.2">
      <c r="A892" s="8">
        <v>42736</v>
      </c>
      <c r="B892" s="3" t="s">
        <v>1377</v>
      </c>
      <c r="C892" s="3" t="s">
        <v>151</v>
      </c>
      <c r="D892" s="3"/>
      <c r="E892" s="3"/>
      <c r="F892" s="4">
        <v>401600</v>
      </c>
      <c r="G892" s="4">
        <v>414600</v>
      </c>
      <c r="H892" s="3"/>
      <c r="I892" s="4">
        <v>13000</v>
      </c>
    </row>
    <row r="893" spans="1:9" x14ac:dyDescent="0.2">
      <c r="A893" s="3" t="s">
        <v>1164</v>
      </c>
      <c r="B893" s="3" t="s">
        <v>1165</v>
      </c>
      <c r="C893" s="3" t="s">
        <v>150</v>
      </c>
      <c r="D893" s="3"/>
      <c r="E893" s="5">
        <v>6129.97</v>
      </c>
      <c r="F893" s="3"/>
      <c r="G893" s="3"/>
      <c r="H893" s="3"/>
      <c r="I893" s="5">
        <v>6129.97</v>
      </c>
    </row>
    <row r="894" spans="1:9" x14ac:dyDescent="0.2">
      <c r="A894" s="3" t="s">
        <v>1380</v>
      </c>
      <c r="B894" s="3" t="s">
        <v>1381</v>
      </c>
      <c r="C894" s="3" t="s">
        <v>151</v>
      </c>
      <c r="D894" s="3"/>
      <c r="E894" s="3"/>
      <c r="F894" s="4">
        <v>430350</v>
      </c>
      <c r="G894" s="4">
        <v>860700</v>
      </c>
      <c r="H894" s="3"/>
      <c r="I894" s="4">
        <v>430350</v>
      </c>
    </row>
    <row r="895" spans="1:9" x14ac:dyDescent="0.2">
      <c r="A895" s="3" t="s">
        <v>1179</v>
      </c>
      <c r="B895" s="3" t="s">
        <v>1180</v>
      </c>
      <c r="C895" s="3" t="s">
        <v>150</v>
      </c>
      <c r="D895" s="3"/>
      <c r="E895" s="4">
        <v>1360</v>
      </c>
      <c r="F895" s="3"/>
      <c r="G895" s="3"/>
      <c r="H895" s="3"/>
      <c r="I895" s="4">
        <v>1360</v>
      </c>
    </row>
    <row r="896" spans="1:9" x14ac:dyDescent="0.2">
      <c r="A896" s="3" t="s">
        <v>1382</v>
      </c>
      <c r="B896" s="3" t="s">
        <v>1383</v>
      </c>
      <c r="C896" s="3" t="s">
        <v>151</v>
      </c>
      <c r="D896" s="3"/>
      <c r="E896" s="3"/>
      <c r="F896" s="4">
        <v>31000</v>
      </c>
      <c r="G896" s="4">
        <v>62000</v>
      </c>
      <c r="H896" s="3"/>
      <c r="I896" s="4">
        <v>31000</v>
      </c>
    </row>
    <row r="897" spans="1:9" x14ac:dyDescent="0.2">
      <c r="A897" s="3" t="s">
        <v>1194</v>
      </c>
      <c r="B897" s="3" t="s">
        <v>1195</v>
      </c>
      <c r="C897" s="3" t="s">
        <v>150</v>
      </c>
      <c r="D897" s="3"/>
      <c r="E897" s="3">
        <v>5.12</v>
      </c>
      <c r="F897" s="3"/>
      <c r="G897" s="3"/>
      <c r="H897" s="3"/>
      <c r="I897" s="3">
        <v>5.12</v>
      </c>
    </row>
    <row r="898" spans="1:9" x14ac:dyDescent="0.2">
      <c r="A898" s="3" t="s">
        <v>471</v>
      </c>
      <c r="B898" s="3" t="s">
        <v>471</v>
      </c>
      <c r="C898" s="3" t="s">
        <v>151</v>
      </c>
      <c r="D898" s="3"/>
      <c r="E898" s="3"/>
      <c r="F898" s="4">
        <v>33040</v>
      </c>
      <c r="G898" s="4">
        <v>34456</v>
      </c>
      <c r="H898" s="3"/>
      <c r="I898" s="4">
        <v>1416</v>
      </c>
    </row>
    <row r="899" spans="1:9" x14ac:dyDescent="0.2">
      <c r="A899" s="3" t="s">
        <v>1198</v>
      </c>
      <c r="B899" s="3" t="s">
        <v>1199</v>
      </c>
      <c r="C899" s="3" t="s">
        <v>150</v>
      </c>
      <c r="D899" s="3"/>
      <c r="E899" s="4">
        <v>27300</v>
      </c>
      <c r="F899" s="3"/>
      <c r="G899" s="3"/>
      <c r="H899" s="3"/>
      <c r="I899" s="4">
        <v>27300</v>
      </c>
    </row>
    <row r="900" spans="1:9" x14ac:dyDescent="0.2">
      <c r="A900" s="3" t="s">
        <v>471</v>
      </c>
      <c r="B900" s="3" t="s">
        <v>471</v>
      </c>
      <c r="C900" s="3" t="s">
        <v>151</v>
      </c>
      <c r="D900" s="3"/>
      <c r="E900" s="3"/>
      <c r="F900" s="5">
        <v>93624.8</v>
      </c>
      <c r="G900" s="5">
        <v>91505.7</v>
      </c>
      <c r="H900" s="5">
        <v>2119.1</v>
      </c>
      <c r="I900" s="3"/>
    </row>
    <row r="901" spans="1:9" x14ac:dyDescent="0.2">
      <c r="A901" s="3" t="s">
        <v>1202</v>
      </c>
      <c r="B901" s="3" t="s">
        <v>1203</v>
      </c>
      <c r="C901" s="3" t="s">
        <v>150</v>
      </c>
      <c r="D901" s="3"/>
      <c r="E901" s="4">
        <v>14528</v>
      </c>
      <c r="F901" s="3"/>
      <c r="G901" s="3"/>
      <c r="H901" s="3"/>
      <c r="I901" s="4">
        <v>14528</v>
      </c>
    </row>
    <row r="902" spans="1:9" x14ac:dyDescent="0.2">
      <c r="A902" s="3" t="s">
        <v>1390</v>
      </c>
      <c r="B902" s="3" t="s">
        <v>1390</v>
      </c>
      <c r="C902" s="3" t="s">
        <v>151</v>
      </c>
      <c r="D902" s="3"/>
      <c r="E902" s="3"/>
      <c r="F902" s="5">
        <v>178233.81</v>
      </c>
      <c r="G902" s="3"/>
      <c r="H902" s="5">
        <v>178233.81</v>
      </c>
      <c r="I902" s="3"/>
    </row>
    <row r="903" spans="1:9" x14ac:dyDescent="0.2">
      <c r="A903" s="3" t="s">
        <v>471</v>
      </c>
      <c r="B903" s="3" t="s">
        <v>471</v>
      </c>
      <c r="C903" s="3" t="s">
        <v>151</v>
      </c>
      <c r="D903" s="3"/>
      <c r="E903" s="3"/>
      <c r="F903" s="4">
        <v>231105</v>
      </c>
      <c r="G903" s="4">
        <v>18233</v>
      </c>
      <c r="H903" s="4">
        <v>212872</v>
      </c>
      <c r="I903" s="3"/>
    </row>
    <row r="904" spans="1:9" x14ac:dyDescent="0.2">
      <c r="A904" s="3" t="s">
        <v>1206</v>
      </c>
      <c r="B904" s="3" t="s">
        <v>1207</v>
      </c>
      <c r="C904" s="3" t="s">
        <v>150</v>
      </c>
      <c r="D904" s="3"/>
      <c r="E904" s="5">
        <v>9677.83</v>
      </c>
      <c r="F904" s="3"/>
      <c r="G904" s="3"/>
      <c r="H904" s="3"/>
      <c r="I904" s="5">
        <v>9677.83</v>
      </c>
    </row>
    <row r="905" spans="1:9" x14ac:dyDescent="0.2">
      <c r="A905" s="3" t="s">
        <v>1393</v>
      </c>
      <c r="B905" s="3" t="s">
        <v>1393</v>
      </c>
      <c r="C905" s="3" t="s">
        <v>151</v>
      </c>
      <c r="D905" s="3"/>
      <c r="E905" s="3"/>
      <c r="F905" s="4">
        <v>271400</v>
      </c>
      <c r="G905" s="4">
        <v>1357000</v>
      </c>
      <c r="H905" s="3"/>
      <c r="I905" s="4">
        <v>1085600</v>
      </c>
    </row>
    <row r="906" spans="1:9" x14ac:dyDescent="0.2">
      <c r="A906" s="3" t="s">
        <v>1210</v>
      </c>
      <c r="B906" s="3" t="s">
        <v>1211</v>
      </c>
      <c r="C906" s="3" t="s">
        <v>150</v>
      </c>
      <c r="D906" s="3"/>
      <c r="E906" s="5">
        <v>344175.95</v>
      </c>
      <c r="F906" s="3"/>
      <c r="G906" s="3"/>
      <c r="H906" s="3"/>
      <c r="I906" s="5">
        <v>344175.95</v>
      </c>
    </row>
    <row r="907" spans="1:9" x14ac:dyDescent="0.2">
      <c r="A907" s="3" t="s">
        <v>1396</v>
      </c>
      <c r="B907" s="3"/>
      <c r="C907" s="3" t="s">
        <v>151</v>
      </c>
      <c r="D907" s="3"/>
      <c r="E907" s="3"/>
      <c r="F907" s="4">
        <v>35000</v>
      </c>
      <c r="G907" s="3"/>
      <c r="H907" s="4">
        <v>35000</v>
      </c>
      <c r="I907" s="3"/>
    </row>
    <row r="908" spans="1:9" x14ac:dyDescent="0.2">
      <c r="A908" s="3" t="s">
        <v>1240</v>
      </c>
      <c r="B908" s="3" t="s">
        <v>1241</v>
      </c>
      <c r="C908" s="3" t="s">
        <v>150</v>
      </c>
      <c r="D908" s="3"/>
      <c r="E908" s="3">
        <v>191.97</v>
      </c>
      <c r="F908" s="3"/>
      <c r="G908" s="3"/>
      <c r="H908" s="3"/>
      <c r="I908" s="3">
        <v>191.97</v>
      </c>
    </row>
    <row r="909" spans="1:9" x14ac:dyDescent="0.2">
      <c r="A909" s="3" t="s">
        <v>1399</v>
      </c>
      <c r="B909" s="3"/>
      <c r="C909" s="3" t="s">
        <v>151</v>
      </c>
      <c r="D909" s="3"/>
      <c r="E909" s="3"/>
      <c r="F909" s="5">
        <v>5336.2</v>
      </c>
      <c r="G909" s="3"/>
      <c r="H909" s="5">
        <v>5336.2</v>
      </c>
      <c r="I909" s="3"/>
    </row>
    <row r="910" spans="1:9" x14ac:dyDescent="0.2">
      <c r="A910" s="3" t="s">
        <v>1247</v>
      </c>
      <c r="B910" s="3" t="s">
        <v>1248</v>
      </c>
      <c r="C910" s="3" t="s">
        <v>150</v>
      </c>
      <c r="D910" s="3"/>
      <c r="E910" s="3">
        <v>636.01</v>
      </c>
      <c r="F910" s="3"/>
      <c r="G910" s="3"/>
      <c r="H910" s="3"/>
      <c r="I910" s="3">
        <v>636.01</v>
      </c>
    </row>
    <row r="911" spans="1:9" x14ac:dyDescent="0.2">
      <c r="A911" s="3" t="s">
        <v>180</v>
      </c>
      <c r="B911" s="3" t="s">
        <v>1402</v>
      </c>
      <c r="C911" s="3" t="s">
        <v>151</v>
      </c>
      <c r="D911" s="3"/>
      <c r="E911" s="3"/>
      <c r="F911" s="5">
        <v>235887.1</v>
      </c>
      <c r="G911" s="5">
        <v>385890.33</v>
      </c>
      <c r="H911" s="3"/>
      <c r="I911" s="5">
        <v>150003.23000000001</v>
      </c>
    </row>
    <row r="912" spans="1:9" x14ac:dyDescent="0.2">
      <c r="A912" s="3" t="s">
        <v>1250</v>
      </c>
      <c r="B912" s="3" t="s">
        <v>1251</v>
      </c>
      <c r="C912" s="3" t="s">
        <v>150</v>
      </c>
      <c r="D912" s="3"/>
      <c r="E912" s="3">
        <v>396.48</v>
      </c>
      <c r="F912" s="3"/>
      <c r="G912" s="3"/>
      <c r="H912" s="3"/>
      <c r="I912" s="3">
        <v>396.48</v>
      </c>
    </row>
    <row r="913" spans="1:9" x14ac:dyDescent="0.2">
      <c r="A913" s="3" t="s">
        <v>1405</v>
      </c>
      <c r="B913" s="3"/>
      <c r="C913" s="3" t="s">
        <v>151</v>
      </c>
      <c r="D913" s="3"/>
      <c r="E913" s="3"/>
      <c r="F913" s="5">
        <v>5895.6</v>
      </c>
      <c r="G913" s="3"/>
      <c r="H913" s="5">
        <v>5895.6</v>
      </c>
      <c r="I913" s="3"/>
    </row>
    <row r="914" spans="1:9" x14ac:dyDescent="0.2">
      <c r="A914" s="3" t="s">
        <v>1253</v>
      </c>
      <c r="B914" s="3" t="s">
        <v>1254</v>
      </c>
      <c r="C914" s="3" t="s">
        <v>150</v>
      </c>
      <c r="D914" s="3"/>
      <c r="E914" s="3">
        <v>564.69000000000005</v>
      </c>
      <c r="F914" s="3"/>
      <c r="G914" s="3"/>
      <c r="H914" s="3"/>
      <c r="I914" s="3">
        <v>564.69000000000005</v>
      </c>
    </row>
    <row r="915" spans="1:9" x14ac:dyDescent="0.2">
      <c r="A915" s="3" t="s">
        <v>1408</v>
      </c>
      <c r="B915" s="3" t="s">
        <v>1408</v>
      </c>
      <c r="C915" s="3" t="s">
        <v>151</v>
      </c>
      <c r="D915" s="3"/>
      <c r="E915" s="3"/>
      <c r="F915" s="5">
        <v>165748.4</v>
      </c>
      <c r="G915" s="3"/>
      <c r="H915" s="5">
        <v>165748.4</v>
      </c>
      <c r="I915" s="3"/>
    </row>
    <row r="916" spans="1:9" x14ac:dyDescent="0.2">
      <c r="A916" s="3" t="s">
        <v>1259</v>
      </c>
      <c r="B916" s="3" t="s">
        <v>1260</v>
      </c>
      <c r="C916" s="3" t="s">
        <v>150</v>
      </c>
      <c r="D916" s="3"/>
      <c r="E916" s="5">
        <v>2687.65</v>
      </c>
      <c r="F916" s="3"/>
      <c r="G916" s="3"/>
      <c r="H916" s="3"/>
      <c r="I916" s="5">
        <v>2687.65</v>
      </c>
    </row>
    <row r="917" spans="1:9" x14ac:dyDescent="0.2">
      <c r="A917" s="3" t="s">
        <v>471</v>
      </c>
      <c r="B917" s="3" t="s">
        <v>471</v>
      </c>
      <c r="C917" s="3" t="s">
        <v>151</v>
      </c>
      <c r="D917" s="3"/>
      <c r="E917" s="3"/>
      <c r="F917" s="5">
        <v>4944.2</v>
      </c>
      <c r="G917" s="3"/>
      <c r="H917" s="5">
        <v>4944.2</v>
      </c>
      <c r="I917" s="3"/>
    </row>
    <row r="918" spans="1:9" x14ac:dyDescent="0.2">
      <c r="A918" s="3" t="s">
        <v>1267</v>
      </c>
      <c r="B918" s="3" t="s">
        <v>1268</v>
      </c>
      <c r="C918" s="3" t="s">
        <v>150</v>
      </c>
      <c r="D918" s="3"/>
      <c r="E918" s="5">
        <v>64282.22</v>
      </c>
      <c r="F918" s="3"/>
      <c r="G918" s="3"/>
      <c r="H918" s="3"/>
      <c r="I918" s="5">
        <v>64282.22</v>
      </c>
    </row>
    <row r="919" spans="1:9" x14ac:dyDescent="0.2">
      <c r="A919" s="3" t="s">
        <v>471</v>
      </c>
      <c r="B919" s="3" t="s">
        <v>471</v>
      </c>
      <c r="C919" s="3" t="s">
        <v>151</v>
      </c>
      <c r="D919" s="3"/>
      <c r="E919" s="3"/>
      <c r="F919" s="5">
        <v>29927.16</v>
      </c>
      <c r="G919" s="3"/>
      <c r="H919" s="5">
        <v>29927.16</v>
      </c>
      <c r="I919" s="3"/>
    </row>
    <row r="920" spans="1:9" x14ac:dyDescent="0.2">
      <c r="A920" s="3" t="s">
        <v>1279</v>
      </c>
      <c r="B920" s="3" t="s">
        <v>1280</v>
      </c>
      <c r="C920" s="3" t="s">
        <v>150</v>
      </c>
      <c r="D920" s="3"/>
      <c r="E920" s="3">
        <v>574</v>
      </c>
      <c r="F920" s="3"/>
      <c r="G920" s="3"/>
      <c r="H920" s="3"/>
      <c r="I920" s="3">
        <v>574</v>
      </c>
    </row>
    <row r="921" spans="1:9" x14ac:dyDescent="0.2">
      <c r="A921" s="3" t="s">
        <v>1415</v>
      </c>
      <c r="B921" s="3" t="s">
        <v>1416</v>
      </c>
      <c r="C921" s="3" t="s">
        <v>151</v>
      </c>
      <c r="D921" s="3"/>
      <c r="E921" s="3"/>
      <c r="F921" s="4">
        <v>504090</v>
      </c>
      <c r="G921" s="3"/>
      <c r="H921" s="4">
        <v>504090</v>
      </c>
      <c r="I921" s="3"/>
    </row>
    <row r="922" spans="1:9" x14ac:dyDescent="0.2">
      <c r="A922" s="3" t="s">
        <v>1290</v>
      </c>
      <c r="B922" s="3" t="s">
        <v>1291</v>
      </c>
      <c r="C922" s="3" t="s">
        <v>150</v>
      </c>
      <c r="D922" s="3"/>
      <c r="E922" s="3">
        <v>7.2</v>
      </c>
      <c r="F922" s="3"/>
      <c r="G922" s="3"/>
      <c r="H922" s="3"/>
      <c r="I922" s="3">
        <v>7.2</v>
      </c>
    </row>
    <row r="923" spans="1:9" x14ac:dyDescent="0.2">
      <c r="A923" s="3" t="s">
        <v>1419</v>
      </c>
      <c r="B923" s="3"/>
      <c r="C923" s="3" t="s">
        <v>151</v>
      </c>
      <c r="D923" s="3"/>
      <c r="E923" s="3"/>
      <c r="F923" s="3">
        <v>700</v>
      </c>
      <c r="G923" s="3"/>
      <c r="H923" s="3">
        <v>700</v>
      </c>
      <c r="I923" s="3"/>
    </row>
    <row r="924" spans="1:9" x14ac:dyDescent="0.2">
      <c r="A924" s="3" t="s">
        <v>1326</v>
      </c>
      <c r="B924" s="3" t="s">
        <v>1327</v>
      </c>
      <c r="C924" s="3" t="s">
        <v>150</v>
      </c>
      <c r="D924" s="3"/>
      <c r="E924" s="4">
        <v>410505</v>
      </c>
      <c r="F924" s="3"/>
      <c r="G924" s="3"/>
      <c r="H924" s="3"/>
      <c r="I924" s="4">
        <v>410505</v>
      </c>
    </row>
    <row r="925" spans="1:9" x14ac:dyDescent="0.2">
      <c r="A925" s="3" t="s">
        <v>471</v>
      </c>
      <c r="B925" s="3" t="s">
        <v>471</v>
      </c>
      <c r="C925" s="3" t="s">
        <v>151</v>
      </c>
      <c r="D925" s="3"/>
      <c r="E925" s="3"/>
      <c r="F925" s="4">
        <v>104890</v>
      </c>
      <c r="G925" s="3"/>
      <c r="H925" s="4">
        <v>104890</v>
      </c>
      <c r="I925" s="3"/>
    </row>
    <row r="926" spans="1:9" x14ac:dyDescent="0.2">
      <c r="A926" s="3" t="s">
        <v>125</v>
      </c>
      <c r="B926" s="3" t="s">
        <v>126</v>
      </c>
      <c r="C926" s="3" t="s">
        <v>150</v>
      </c>
      <c r="D926" s="3"/>
      <c r="E926" s="3"/>
      <c r="F926" s="3"/>
      <c r="G926" s="4">
        <v>156500</v>
      </c>
      <c r="H926" s="3"/>
      <c r="I926" s="4">
        <v>156500</v>
      </c>
    </row>
    <row r="927" spans="1:9" x14ac:dyDescent="0.2">
      <c r="A927" s="3" t="s">
        <v>1424</v>
      </c>
      <c r="B927" s="3" t="s">
        <v>1425</v>
      </c>
      <c r="C927" s="3" t="s">
        <v>151</v>
      </c>
      <c r="D927" s="3"/>
      <c r="E927" s="3"/>
      <c r="F927" s="3"/>
      <c r="G927" s="5">
        <v>215771.89</v>
      </c>
      <c r="H927" s="3"/>
      <c r="I927" s="5">
        <v>215771.89</v>
      </c>
    </row>
    <row r="928" spans="1:9" x14ac:dyDescent="0.2">
      <c r="A928" s="3" t="s">
        <v>1363</v>
      </c>
      <c r="B928" s="3" t="s">
        <v>1364</v>
      </c>
      <c r="C928" s="3" t="s">
        <v>150</v>
      </c>
      <c r="D928" s="3"/>
      <c r="E928" s="3"/>
      <c r="F928" s="3"/>
      <c r="G928" s="4">
        <v>10300</v>
      </c>
      <c r="H928" s="3"/>
      <c r="I928" s="4">
        <v>10300</v>
      </c>
    </row>
    <row r="929" spans="1:9" x14ac:dyDescent="0.2">
      <c r="A929" s="3">
        <v>1</v>
      </c>
      <c r="B929" s="3" t="s">
        <v>1428</v>
      </c>
      <c r="C929" s="3" t="s">
        <v>151</v>
      </c>
      <c r="D929" s="3"/>
      <c r="E929" s="3"/>
      <c r="F929" s="3"/>
      <c r="G929" s="4">
        <v>20859</v>
      </c>
      <c r="H929" s="3"/>
      <c r="I929" s="4">
        <v>20859</v>
      </c>
    </row>
    <row r="930" spans="1:9" x14ac:dyDescent="0.2">
      <c r="A930" s="3" t="s">
        <v>1422</v>
      </c>
      <c r="B930" s="3" t="s">
        <v>1423</v>
      </c>
      <c r="C930" s="3" t="s">
        <v>150</v>
      </c>
      <c r="D930" s="3"/>
      <c r="E930" s="3"/>
      <c r="F930" s="3"/>
      <c r="G930" s="5">
        <v>215771.89</v>
      </c>
      <c r="H930" s="3"/>
      <c r="I930" s="5">
        <v>215771.89</v>
      </c>
    </row>
    <row r="931" spans="1:9" x14ac:dyDescent="0.2">
      <c r="A931" s="3" t="s">
        <v>1431</v>
      </c>
      <c r="B931" s="3" t="s">
        <v>1432</v>
      </c>
      <c r="C931" s="3" t="s">
        <v>151</v>
      </c>
      <c r="D931" s="3"/>
      <c r="E931" s="4">
        <v>77885</v>
      </c>
      <c r="F931" s="3"/>
      <c r="G931" s="3"/>
      <c r="H931" s="3"/>
      <c r="I931" s="4">
        <v>77885</v>
      </c>
    </row>
    <row r="932" spans="1:9" x14ac:dyDescent="0.2">
      <c r="A932" s="3" t="s">
        <v>1426</v>
      </c>
      <c r="B932" s="3" t="s">
        <v>1427</v>
      </c>
      <c r="C932" s="3" t="s">
        <v>150</v>
      </c>
      <c r="D932" s="3"/>
      <c r="E932" s="3"/>
      <c r="F932" s="3"/>
      <c r="G932" s="4">
        <v>20859</v>
      </c>
      <c r="H932" s="3"/>
      <c r="I932" s="4">
        <v>20859</v>
      </c>
    </row>
    <row r="933" spans="1:9" x14ac:dyDescent="0.2">
      <c r="A933" s="3" t="s">
        <v>1435</v>
      </c>
      <c r="B933" s="3" t="s">
        <v>1436</v>
      </c>
      <c r="C933" s="3" t="s">
        <v>151</v>
      </c>
      <c r="D933" s="3"/>
      <c r="E933" s="3">
        <v>684.4</v>
      </c>
      <c r="F933" s="3"/>
      <c r="G933" s="3"/>
      <c r="H933" s="3"/>
      <c r="I933" s="3">
        <v>684.4</v>
      </c>
    </row>
    <row r="934" spans="1:9" x14ac:dyDescent="0.2">
      <c r="A934" s="3" t="s">
        <v>1429</v>
      </c>
      <c r="B934" s="3" t="s">
        <v>1430</v>
      </c>
      <c r="C934" s="3" t="s">
        <v>150</v>
      </c>
      <c r="D934" s="3"/>
      <c r="E934" s="4">
        <v>77885</v>
      </c>
      <c r="F934" s="3"/>
      <c r="G934" s="3"/>
      <c r="H934" s="3"/>
      <c r="I934" s="4">
        <v>77885</v>
      </c>
    </row>
    <row r="935" spans="1:9" x14ac:dyDescent="0.2">
      <c r="A935" s="3" t="s">
        <v>1439</v>
      </c>
      <c r="B935" s="3" t="s">
        <v>1440</v>
      </c>
      <c r="C935" s="3" t="s">
        <v>151</v>
      </c>
      <c r="D935" s="3"/>
      <c r="E935" s="5">
        <v>540015.29</v>
      </c>
      <c r="F935" s="3"/>
      <c r="G935" s="3"/>
      <c r="H935" s="3"/>
      <c r="I935" s="5">
        <v>540015.29</v>
      </c>
    </row>
    <row r="936" spans="1:9" x14ac:dyDescent="0.2">
      <c r="A936" s="3" t="s">
        <v>1433</v>
      </c>
      <c r="B936" s="3" t="s">
        <v>1434</v>
      </c>
      <c r="C936" s="3" t="s">
        <v>150</v>
      </c>
      <c r="D936" s="3"/>
      <c r="E936" s="3">
        <v>684.4</v>
      </c>
      <c r="F936" s="3"/>
      <c r="G936" s="3"/>
      <c r="H936" s="3"/>
      <c r="I936" s="3">
        <v>684.4</v>
      </c>
    </row>
    <row r="937" spans="1:9" x14ac:dyDescent="0.2">
      <c r="A937" s="3" t="s">
        <v>1443</v>
      </c>
      <c r="B937" s="3" t="s">
        <v>1444</v>
      </c>
      <c r="C937" s="3" t="s">
        <v>151</v>
      </c>
      <c r="D937" s="3"/>
      <c r="E937" s="4">
        <v>1000</v>
      </c>
      <c r="F937" s="3"/>
      <c r="G937" s="3"/>
      <c r="H937" s="3"/>
      <c r="I937" s="4">
        <v>1000</v>
      </c>
    </row>
    <row r="938" spans="1:9" x14ac:dyDescent="0.2">
      <c r="A938" s="3" t="s">
        <v>1437</v>
      </c>
      <c r="B938" s="3" t="s">
        <v>1438</v>
      </c>
      <c r="C938" s="3" t="s">
        <v>150</v>
      </c>
      <c r="D938" s="3"/>
      <c r="E938" s="5">
        <v>540015.29</v>
      </c>
      <c r="F938" s="3"/>
      <c r="G938" s="3"/>
      <c r="H938" s="3"/>
      <c r="I938" s="5">
        <v>540015.29</v>
      </c>
    </row>
    <row r="939" spans="1:9" x14ac:dyDescent="0.2">
      <c r="A939" s="3" t="s">
        <v>1447</v>
      </c>
      <c r="B939" s="3" t="s">
        <v>1448</v>
      </c>
      <c r="C939" s="3" t="s">
        <v>151</v>
      </c>
      <c r="D939" s="3"/>
      <c r="E939" s="3"/>
      <c r="F939" s="5">
        <v>246129.32</v>
      </c>
      <c r="G939" s="5">
        <v>236246.76</v>
      </c>
      <c r="H939" s="5">
        <v>9882.56</v>
      </c>
      <c r="I939" s="3"/>
    </row>
    <row r="940" spans="1:9" x14ac:dyDescent="0.2">
      <c r="A940" s="3" t="s">
        <v>471</v>
      </c>
      <c r="B940" s="3" t="s">
        <v>508</v>
      </c>
      <c r="C940" s="3" t="s">
        <v>151</v>
      </c>
      <c r="D940" s="5">
        <v>1536.12</v>
      </c>
      <c r="E940" s="3"/>
      <c r="F940" s="3"/>
      <c r="G940" s="3"/>
      <c r="H940" s="5">
        <v>1536.12</v>
      </c>
      <c r="I940" s="3"/>
    </row>
    <row r="941" spans="1:9" x14ac:dyDescent="0.2">
      <c r="A941" s="3" t="s">
        <v>1449</v>
      </c>
      <c r="B941" s="3" t="s">
        <v>1450</v>
      </c>
      <c r="C941" s="3" t="s">
        <v>151</v>
      </c>
      <c r="D941" s="3"/>
      <c r="E941" s="5">
        <v>1536.12</v>
      </c>
      <c r="F941" s="5">
        <v>108671.27</v>
      </c>
      <c r="G941" s="5">
        <v>108671.27</v>
      </c>
      <c r="H941" s="3"/>
      <c r="I941" s="5">
        <v>1536.12</v>
      </c>
    </row>
    <row r="942" spans="1:9" x14ac:dyDescent="0.2">
      <c r="A942" s="3" t="s">
        <v>1441</v>
      </c>
      <c r="B942" s="3" t="s">
        <v>1442</v>
      </c>
      <c r="C942" s="3" t="s">
        <v>150</v>
      </c>
      <c r="D942" s="3"/>
      <c r="E942" s="4">
        <v>1000</v>
      </c>
      <c r="F942" s="3"/>
      <c r="G942" s="3"/>
      <c r="H942" s="3"/>
      <c r="I942" s="4">
        <v>1000</v>
      </c>
    </row>
    <row r="943" spans="1:9" x14ac:dyDescent="0.2">
      <c r="A943" s="3">
        <v>62316007</v>
      </c>
      <c r="B943" s="3" t="s">
        <v>1453</v>
      </c>
      <c r="C943" s="3" t="s">
        <v>151</v>
      </c>
      <c r="D943" s="3"/>
      <c r="E943" s="3"/>
      <c r="F943" s="5">
        <v>10846.82</v>
      </c>
      <c r="G943" s="5">
        <v>10846.82</v>
      </c>
      <c r="H943" s="3"/>
      <c r="I943" s="3"/>
    </row>
    <row r="944" spans="1:9" x14ac:dyDescent="0.2">
      <c r="A944" s="3">
        <v>62316008</v>
      </c>
      <c r="B944" s="3" t="s">
        <v>1454</v>
      </c>
      <c r="C944" s="3" t="s">
        <v>151</v>
      </c>
      <c r="D944" s="3"/>
      <c r="E944" s="3"/>
      <c r="F944" s="5">
        <v>35653.97</v>
      </c>
      <c r="G944" s="5">
        <v>44302.89</v>
      </c>
      <c r="H944" s="3"/>
      <c r="I944" s="5">
        <v>8648.92</v>
      </c>
    </row>
    <row r="945" spans="1:9" x14ac:dyDescent="0.2">
      <c r="A945" s="7">
        <v>42675</v>
      </c>
      <c r="B945" s="3" t="s">
        <v>1455</v>
      </c>
      <c r="C945" s="3" t="s">
        <v>151</v>
      </c>
      <c r="D945" s="3"/>
      <c r="E945" s="3"/>
      <c r="F945" s="5">
        <v>499482.4</v>
      </c>
      <c r="G945" s="5">
        <v>566361.80000000005</v>
      </c>
      <c r="H945" s="3"/>
      <c r="I945" s="5">
        <v>66879.399999999994</v>
      </c>
    </row>
    <row r="946" spans="1:9" x14ac:dyDescent="0.2">
      <c r="A946" s="3">
        <v>4</v>
      </c>
      <c r="B946" s="3" t="s">
        <v>1456</v>
      </c>
      <c r="C946" s="3" t="s">
        <v>151</v>
      </c>
      <c r="D946" s="3"/>
      <c r="E946" s="3"/>
      <c r="F946" s="5">
        <v>271805.83</v>
      </c>
      <c r="G946" s="5">
        <v>281731.88</v>
      </c>
      <c r="H946" s="3"/>
      <c r="I946" s="5">
        <v>9926.0499999999993</v>
      </c>
    </row>
    <row r="947" spans="1:9" x14ac:dyDescent="0.2">
      <c r="A947" s="3" t="s">
        <v>1457</v>
      </c>
      <c r="B947" s="3" t="s">
        <v>1458</v>
      </c>
      <c r="C947" s="3" t="s">
        <v>151</v>
      </c>
      <c r="D947" s="3"/>
      <c r="E947" s="3"/>
      <c r="F947" s="5">
        <v>83896.71</v>
      </c>
      <c r="G947" s="5">
        <v>83896.71</v>
      </c>
      <c r="H947" s="3"/>
      <c r="I947" s="3"/>
    </row>
    <row r="948" spans="1:9" x14ac:dyDescent="0.2">
      <c r="A948" s="3" t="s">
        <v>1459</v>
      </c>
      <c r="B948" s="3" t="s">
        <v>1460</v>
      </c>
      <c r="C948" s="3" t="s">
        <v>150</v>
      </c>
      <c r="D948" s="3"/>
      <c r="E948" s="4">
        <v>3280000</v>
      </c>
      <c r="F948" s="3"/>
      <c r="G948" s="3"/>
      <c r="H948" s="3"/>
      <c r="I948" s="4">
        <v>3280000</v>
      </c>
    </row>
    <row r="949" spans="1:9" x14ac:dyDescent="0.2">
      <c r="A949" s="3" t="s">
        <v>1461</v>
      </c>
      <c r="B949" s="3" t="s">
        <v>1462</v>
      </c>
      <c r="C949" s="3" t="s">
        <v>151</v>
      </c>
      <c r="D949" s="3"/>
      <c r="E949" s="4">
        <v>280000</v>
      </c>
      <c r="F949" s="3"/>
      <c r="G949" s="3"/>
      <c r="H949" s="3"/>
      <c r="I949" s="4">
        <v>280000</v>
      </c>
    </row>
    <row r="950" spans="1:9" x14ac:dyDescent="0.2">
      <c r="A950" s="3" t="s">
        <v>1463</v>
      </c>
      <c r="B950" s="3" t="s">
        <v>1464</v>
      </c>
      <c r="C950" s="3" t="s">
        <v>151</v>
      </c>
      <c r="D950" s="3"/>
      <c r="E950" s="4">
        <v>3000000</v>
      </c>
      <c r="F950" s="3"/>
      <c r="G950" s="3"/>
      <c r="H950" s="3"/>
      <c r="I950" s="4">
        <v>3000000</v>
      </c>
    </row>
    <row r="951" spans="1:9" x14ac:dyDescent="0.2">
      <c r="A951" s="9"/>
      <c r="B951" s="9"/>
      <c r="C951" s="9" t="s">
        <v>1465</v>
      </c>
      <c r="D951" s="9"/>
      <c r="E951" s="10">
        <v>443027726.07999998</v>
      </c>
      <c r="F951" s="10">
        <v>918368172.76999998</v>
      </c>
      <c r="G951" s="10">
        <v>1028979627.7</v>
      </c>
      <c r="H951" s="10">
        <v>55822576.609999999</v>
      </c>
      <c r="I951" s="10">
        <v>609461757.62</v>
      </c>
    </row>
    <row r="952" spans="1:9" x14ac:dyDescent="0.2">
      <c r="A952" s="9"/>
      <c r="B952" s="9"/>
      <c r="C952" s="9" t="s">
        <v>1466</v>
      </c>
      <c r="D952" s="9"/>
      <c r="E952" s="10">
        <v>443027726.07999998</v>
      </c>
      <c r="F952" s="9"/>
      <c r="G952" s="10">
        <v>110611454.93000001</v>
      </c>
      <c r="H952" s="9"/>
      <c r="I952" s="10">
        <v>553639181.00999999</v>
      </c>
    </row>
    <row r="953" spans="1:9" x14ac:dyDescent="0.2">
      <c r="A953" s="1" t="s">
        <v>1467</v>
      </c>
    </row>
  </sheetData>
  <autoFilter ref="A8:I953">
    <sortState ref="A10:I948">
      <sortCondition descending="1" ref="F8:F953"/>
    </sortState>
  </autoFilter>
  <mergeCells count="8">
    <mergeCell ref="A3:I3"/>
    <mergeCell ref="A4:I4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6"/>
  <sheetViews>
    <sheetView workbookViewId="0">
      <selection activeCell="D17" sqref="D17"/>
    </sheetView>
  </sheetViews>
  <sheetFormatPr defaultRowHeight="11.25" x14ac:dyDescent="0.2"/>
  <cols>
    <col min="1" max="1" width="16.140625" style="1" customWidth="1"/>
    <col min="2" max="2" width="36.85546875" style="1" customWidth="1"/>
    <col min="3" max="3" width="14.42578125" style="1" customWidth="1"/>
    <col min="4" max="4" width="11.5703125" style="1" customWidth="1"/>
    <col min="5" max="5" width="20.85546875" style="1" customWidth="1"/>
    <col min="6" max="6" width="16.28515625" style="1" customWidth="1"/>
    <col min="7" max="7" width="22.42578125" style="1" customWidth="1"/>
    <col min="8" max="8" width="10.5703125" style="1" bestFit="1" customWidth="1"/>
    <col min="9" max="9" width="29.7109375" style="1" customWidth="1"/>
    <col min="10" max="16384" width="9.140625" style="1"/>
  </cols>
  <sheetData>
    <row r="2" spans="1:9" x14ac:dyDescent="0.2">
      <c r="A2" s="11"/>
      <c r="B2" s="11"/>
      <c r="C2" s="11" t="s">
        <v>1468</v>
      </c>
      <c r="D2" s="2" t="s">
        <v>147</v>
      </c>
      <c r="E2" s="2" t="s">
        <v>148</v>
      </c>
      <c r="F2" s="2" t="s">
        <v>147</v>
      </c>
      <c r="G2" s="2" t="s">
        <v>148</v>
      </c>
      <c r="H2" s="2" t="s">
        <v>147</v>
      </c>
      <c r="I2" s="2" t="s">
        <v>148</v>
      </c>
    </row>
    <row r="3" spans="1:9" x14ac:dyDescent="0.2">
      <c r="A3" s="3">
        <v>2669</v>
      </c>
      <c r="B3" s="3" t="s">
        <v>149</v>
      </c>
      <c r="C3" s="3" t="s">
        <v>150</v>
      </c>
      <c r="D3" s="3"/>
      <c r="E3" s="4">
        <v>11214</v>
      </c>
      <c r="F3" s="4">
        <v>11214</v>
      </c>
      <c r="G3" s="3"/>
      <c r="H3" s="3"/>
      <c r="I3" s="3"/>
    </row>
    <row r="4" spans="1:9" x14ac:dyDescent="0.2">
      <c r="A4" s="3"/>
      <c r="B4" s="3"/>
      <c r="C4" s="3" t="s">
        <v>151</v>
      </c>
      <c r="D4" s="3"/>
      <c r="E4" s="4">
        <v>11214</v>
      </c>
      <c r="F4" s="4">
        <v>11214</v>
      </c>
      <c r="G4" s="3"/>
      <c r="H4" s="3"/>
      <c r="I4" s="3"/>
    </row>
    <row r="5" spans="1:9" x14ac:dyDescent="0.2">
      <c r="A5" s="3" t="s">
        <v>1</v>
      </c>
      <c r="B5" s="3" t="s">
        <v>2</v>
      </c>
      <c r="C5" s="3" t="s">
        <v>150</v>
      </c>
      <c r="D5" s="3"/>
      <c r="E5" s="5">
        <v>6955405.8499999996</v>
      </c>
      <c r="F5" s="4">
        <v>636300</v>
      </c>
      <c r="G5" s="4">
        <v>636300</v>
      </c>
      <c r="H5" s="3"/>
      <c r="I5" s="5">
        <v>6955405.8499999996</v>
      </c>
    </row>
    <row r="6" spans="1:9" x14ac:dyDescent="0.2">
      <c r="A6" s="3" t="s">
        <v>152</v>
      </c>
      <c r="B6" s="3" t="s">
        <v>152</v>
      </c>
      <c r="C6" s="3" t="s">
        <v>151</v>
      </c>
      <c r="D6" s="3"/>
      <c r="E6" s="4">
        <v>177000</v>
      </c>
      <c r="F6" s="3"/>
      <c r="G6" s="3"/>
      <c r="H6" s="3"/>
      <c r="I6" s="4">
        <v>177000</v>
      </c>
    </row>
    <row r="7" spans="1:9" x14ac:dyDescent="0.2">
      <c r="A7" s="3" t="s">
        <v>153</v>
      </c>
      <c r="B7" s="3" t="s">
        <v>154</v>
      </c>
      <c r="C7" s="3" t="s">
        <v>151</v>
      </c>
      <c r="D7" s="3"/>
      <c r="E7" s="4">
        <v>92040</v>
      </c>
      <c r="F7" s="3"/>
      <c r="G7" s="3"/>
      <c r="H7" s="3"/>
      <c r="I7" s="4">
        <v>92040</v>
      </c>
    </row>
    <row r="8" spans="1:9" x14ac:dyDescent="0.2">
      <c r="A8" s="3" t="s">
        <v>155</v>
      </c>
      <c r="B8" s="3" t="s">
        <v>156</v>
      </c>
      <c r="C8" s="3" t="s">
        <v>151</v>
      </c>
      <c r="D8" s="3"/>
      <c r="E8" s="5">
        <v>2743338.72</v>
      </c>
      <c r="F8" s="4">
        <v>636300</v>
      </c>
      <c r="G8" s="4">
        <v>636300</v>
      </c>
      <c r="H8" s="3"/>
      <c r="I8" s="5">
        <v>2743338.72</v>
      </c>
    </row>
    <row r="9" spans="1:9" x14ac:dyDescent="0.2">
      <c r="A9" s="3" t="s">
        <v>157</v>
      </c>
      <c r="B9" s="3" t="s">
        <v>158</v>
      </c>
      <c r="C9" s="3" t="s">
        <v>151</v>
      </c>
      <c r="D9" s="3"/>
      <c r="E9" s="5">
        <v>3943027.13</v>
      </c>
      <c r="F9" s="3"/>
      <c r="G9" s="3"/>
      <c r="H9" s="3"/>
      <c r="I9" s="5">
        <v>3943027.13</v>
      </c>
    </row>
    <row r="10" spans="1:9" x14ac:dyDescent="0.2">
      <c r="A10" s="3" t="s">
        <v>3</v>
      </c>
      <c r="B10" s="3" t="s">
        <v>4</v>
      </c>
      <c r="C10" s="3" t="s">
        <v>150</v>
      </c>
      <c r="D10" s="3"/>
      <c r="E10" s="5">
        <v>61657827.359999999</v>
      </c>
      <c r="F10" s="5">
        <v>81258190.469999999</v>
      </c>
      <c r="G10" s="5">
        <v>83849488.920000002</v>
      </c>
      <c r="H10" s="3"/>
      <c r="I10" s="5">
        <v>64249125.810000002</v>
      </c>
    </row>
    <row r="11" spans="1:9" x14ac:dyDescent="0.2">
      <c r="A11" s="3" t="s">
        <v>159</v>
      </c>
      <c r="B11" s="3" t="s">
        <v>160</v>
      </c>
      <c r="C11" s="3" t="s">
        <v>151</v>
      </c>
      <c r="D11" s="3"/>
      <c r="E11" s="4">
        <v>34000000</v>
      </c>
      <c r="F11" s="4">
        <v>34000000</v>
      </c>
      <c r="G11" s="3"/>
      <c r="H11" s="3"/>
      <c r="I11" s="3"/>
    </row>
    <row r="12" spans="1:9" x14ac:dyDescent="0.2">
      <c r="A12" s="3" t="s">
        <v>161</v>
      </c>
      <c r="B12" s="3" t="s">
        <v>162</v>
      </c>
      <c r="C12" s="3" t="s">
        <v>151</v>
      </c>
      <c r="D12" s="3"/>
      <c r="E12" s="5">
        <v>1685714.29</v>
      </c>
      <c r="F12" s="5">
        <v>2885714.29</v>
      </c>
      <c r="G12" s="4">
        <v>3600000</v>
      </c>
      <c r="H12" s="3"/>
      <c r="I12" s="4">
        <v>2400000</v>
      </c>
    </row>
    <row r="13" spans="1:9" x14ac:dyDescent="0.2">
      <c r="A13" s="3" t="s">
        <v>163</v>
      </c>
      <c r="B13" s="3" t="s">
        <v>164</v>
      </c>
      <c r="C13" s="3" t="s">
        <v>151</v>
      </c>
      <c r="D13" s="3"/>
      <c r="E13" s="3"/>
      <c r="F13" s="4">
        <v>179003</v>
      </c>
      <c r="G13" s="4">
        <v>341733</v>
      </c>
      <c r="H13" s="3"/>
      <c r="I13" s="4">
        <v>162730</v>
      </c>
    </row>
    <row r="14" spans="1:9" x14ac:dyDescent="0.2">
      <c r="A14" s="3" t="s">
        <v>165</v>
      </c>
      <c r="B14" s="3" t="s">
        <v>165</v>
      </c>
      <c r="C14" s="3" t="s">
        <v>151</v>
      </c>
      <c r="D14" s="3"/>
      <c r="E14" s="3"/>
      <c r="F14" s="3"/>
      <c r="G14" s="5">
        <v>36404968.899999999</v>
      </c>
      <c r="H14" s="3"/>
      <c r="I14" s="5">
        <v>36404968.899999999</v>
      </c>
    </row>
    <row r="15" spans="1:9" x14ac:dyDescent="0.2">
      <c r="A15" s="3" t="s">
        <v>166</v>
      </c>
      <c r="B15" s="3" t="s">
        <v>167</v>
      </c>
      <c r="C15" s="3" t="s">
        <v>151</v>
      </c>
      <c r="D15" s="3"/>
      <c r="E15" s="4">
        <v>3947808</v>
      </c>
      <c r="F15" s="4">
        <v>6475368</v>
      </c>
      <c r="G15" s="4">
        <v>8202534</v>
      </c>
      <c r="H15" s="3"/>
      <c r="I15" s="4">
        <v>5674974</v>
      </c>
    </row>
    <row r="16" spans="1:9" x14ac:dyDescent="0.2">
      <c r="A16" s="3" t="s">
        <v>168</v>
      </c>
      <c r="B16" s="3" t="s">
        <v>169</v>
      </c>
      <c r="C16" s="3" t="s">
        <v>151</v>
      </c>
      <c r="D16" s="3"/>
      <c r="E16" s="4">
        <v>70800</v>
      </c>
      <c r="F16" s="4">
        <v>106200</v>
      </c>
      <c r="G16" s="4">
        <v>106200</v>
      </c>
      <c r="H16" s="3"/>
      <c r="I16" s="4">
        <v>70800</v>
      </c>
    </row>
    <row r="17" spans="1:9" x14ac:dyDescent="0.2">
      <c r="A17" s="3" t="s">
        <v>170</v>
      </c>
      <c r="B17" s="3" t="s">
        <v>171</v>
      </c>
      <c r="C17" s="3" t="s">
        <v>151</v>
      </c>
      <c r="D17" s="3"/>
      <c r="E17" s="5">
        <v>875276.79</v>
      </c>
      <c r="F17" s="5">
        <v>1297079.6000000001</v>
      </c>
      <c r="G17" s="5">
        <v>1344586.4</v>
      </c>
      <c r="H17" s="3"/>
      <c r="I17" s="5">
        <v>922783.59</v>
      </c>
    </row>
    <row r="18" spans="1:9" x14ac:dyDescent="0.2">
      <c r="A18" s="3" t="s">
        <v>172</v>
      </c>
      <c r="B18" s="3" t="s">
        <v>173</v>
      </c>
      <c r="C18" s="3" t="s">
        <v>151</v>
      </c>
      <c r="D18" s="3"/>
      <c r="E18" s="4">
        <v>495600</v>
      </c>
      <c r="F18" s="4">
        <v>743400</v>
      </c>
      <c r="G18" s="4">
        <v>743400</v>
      </c>
      <c r="H18" s="3"/>
      <c r="I18" s="4">
        <v>495600</v>
      </c>
    </row>
    <row r="19" spans="1:9" x14ac:dyDescent="0.2">
      <c r="A19" s="3" t="s">
        <v>174</v>
      </c>
      <c r="B19" s="3" t="s">
        <v>175</v>
      </c>
      <c r="C19" s="3" t="s">
        <v>151</v>
      </c>
      <c r="D19" s="3"/>
      <c r="E19" s="4">
        <v>44840</v>
      </c>
      <c r="F19" s="4">
        <v>67260</v>
      </c>
      <c r="G19" s="4">
        <v>67260</v>
      </c>
      <c r="H19" s="3"/>
      <c r="I19" s="4">
        <v>44840</v>
      </c>
    </row>
    <row r="20" spans="1:9" x14ac:dyDescent="0.2">
      <c r="A20" s="3" t="s">
        <v>176</v>
      </c>
      <c r="B20" s="3" t="s">
        <v>177</v>
      </c>
      <c r="C20" s="3" t="s">
        <v>151</v>
      </c>
      <c r="D20" s="3"/>
      <c r="E20" s="4">
        <v>3077459</v>
      </c>
      <c r="F20" s="4">
        <v>4565420</v>
      </c>
      <c r="G20" s="4">
        <v>4725251</v>
      </c>
      <c r="H20" s="3"/>
      <c r="I20" s="4">
        <v>3237290</v>
      </c>
    </row>
    <row r="21" spans="1:9" x14ac:dyDescent="0.2">
      <c r="A21" s="3" t="s">
        <v>178</v>
      </c>
      <c r="B21" s="3" t="s">
        <v>179</v>
      </c>
      <c r="C21" s="3" t="s">
        <v>151</v>
      </c>
      <c r="D21" s="3"/>
      <c r="E21" s="5">
        <v>1553348.93</v>
      </c>
      <c r="F21" s="5">
        <v>2521420.9300000002</v>
      </c>
      <c r="G21" s="4">
        <v>3085936</v>
      </c>
      <c r="H21" s="3"/>
      <c r="I21" s="4">
        <v>2117864</v>
      </c>
    </row>
    <row r="22" spans="1:9" x14ac:dyDescent="0.2">
      <c r="A22" s="3" t="s">
        <v>180</v>
      </c>
      <c r="B22" s="3" t="s">
        <v>181</v>
      </c>
      <c r="C22" s="3" t="s">
        <v>151</v>
      </c>
      <c r="D22" s="3"/>
      <c r="E22" s="5">
        <v>317314.52</v>
      </c>
      <c r="F22" s="4">
        <v>1380300</v>
      </c>
      <c r="G22" s="5">
        <v>2374709.7000000002</v>
      </c>
      <c r="H22" s="3"/>
      <c r="I22" s="5">
        <v>1311724.22</v>
      </c>
    </row>
    <row r="23" spans="1:9" x14ac:dyDescent="0.2">
      <c r="A23" s="3" t="s">
        <v>182</v>
      </c>
      <c r="B23" s="3" t="s">
        <v>183</v>
      </c>
      <c r="C23" s="3" t="s">
        <v>151</v>
      </c>
      <c r="D23" s="3"/>
      <c r="E23" s="3"/>
      <c r="F23" s="4">
        <v>1180000</v>
      </c>
      <c r="G23" s="4">
        <v>1416000</v>
      </c>
      <c r="H23" s="3"/>
      <c r="I23" s="4">
        <v>236000</v>
      </c>
    </row>
    <row r="24" spans="1:9" x14ac:dyDescent="0.2">
      <c r="A24" s="3" t="s">
        <v>184</v>
      </c>
      <c r="B24" s="3" t="s">
        <v>185</v>
      </c>
      <c r="C24" s="3" t="s">
        <v>151</v>
      </c>
      <c r="D24" s="3"/>
      <c r="E24" s="5">
        <v>33369.9</v>
      </c>
      <c r="F24" s="5">
        <v>33369.9</v>
      </c>
      <c r="G24" s="3"/>
      <c r="H24" s="3"/>
      <c r="I24" s="3"/>
    </row>
    <row r="25" spans="1:9" x14ac:dyDescent="0.2">
      <c r="A25" s="3" t="s">
        <v>186</v>
      </c>
      <c r="B25" s="3" t="s">
        <v>187</v>
      </c>
      <c r="C25" s="3" t="s">
        <v>151</v>
      </c>
      <c r="D25" s="3"/>
      <c r="E25" s="5">
        <v>88792.41</v>
      </c>
      <c r="F25" s="5">
        <v>176452.48000000001</v>
      </c>
      <c r="G25" s="5">
        <v>135621.51999999999</v>
      </c>
      <c r="H25" s="3"/>
      <c r="I25" s="5">
        <v>47961.45</v>
      </c>
    </row>
    <row r="26" spans="1:9" x14ac:dyDescent="0.2">
      <c r="A26" s="3" t="s">
        <v>188</v>
      </c>
      <c r="B26" s="3" t="s">
        <v>189</v>
      </c>
      <c r="C26" s="3" t="s">
        <v>151</v>
      </c>
      <c r="D26" s="3"/>
      <c r="E26" s="4">
        <v>4660</v>
      </c>
      <c r="F26" s="3"/>
      <c r="G26" s="3"/>
      <c r="H26" s="3"/>
      <c r="I26" s="4">
        <v>4660</v>
      </c>
    </row>
    <row r="27" spans="1:9" x14ac:dyDescent="0.2">
      <c r="A27" s="3" t="s">
        <v>190</v>
      </c>
      <c r="B27" s="3" t="s">
        <v>191</v>
      </c>
      <c r="C27" s="3" t="s">
        <v>151</v>
      </c>
      <c r="D27" s="3"/>
      <c r="E27" s="5">
        <v>7225706.0199999996</v>
      </c>
      <c r="F27" s="5">
        <v>10963946.02</v>
      </c>
      <c r="G27" s="5">
        <v>5791663.4000000004</v>
      </c>
      <c r="H27" s="3"/>
      <c r="I27" s="5">
        <v>2053423.4</v>
      </c>
    </row>
    <row r="28" spans="1:9" x14ac:dyDescent="0.2">
      <c r="A28" s="3" t="s">
        <v>192</v>
      </c>
      <c r="B28" s="3" t="s">
        <v>193</v>
      </c>
      <c r="C28" s="3" t="s">
        <v>151</v>
      </c>
      <c r="D28" s="3"/>
      <c r="E28" s="4">
        <v>424800</v>
      </c>
      <c r="F28" s="4">
        <v>637200</v>
      </c>
      <c r="G28" s="4">
        <v>637200</v>
      </c>
      <c r="H28" s="3"/>
      <c r="I28" s="4">
        <v>424800</v>
      </c>
    </row>
    <row r="29" spans="1:9" x14ac:dyDescent="0.2">
      <c r="A29" s="3" t="s">
        <v>194</v>
      </c>
      <c r="B29" s="3" t="s">
        <v>195</v>
      </c>
      <c r="C29" s="3" t="s">
        <v>151</v>
      </c>
      <c r="D29" s="3"/>
      <c r="E29" s="5">
        <v>7812337.5</v>
      </c>
      <c r="F29" s="5">
        <v>14046056.25</v>
      </c>
      <c r="G29" s="4">
        <v>14872425</v>
      </c>
      <c r="H29" s="3"/>
      <c r="I29" s="5">
        <v>8638706.25</v>
      </c>
    </row>
    <row r="30" spans="1:9" x14ac:dyDescent="0.2">
      <c r="A30" s="3" t="s">
        <v>5</v>
      </c>
      <c r="B30" s="3" t="s">
        <v>6</v>
      </c>
      <c r="C30" s="3" t="s">
        <v>150</v>
      </c>
      <c r="D30" s="3"/>
      <c r="E30" s="5">
        <v>35872347.600000001</v>
      </c>
      <c r="F30" s="5">
        <v>6116493.5599999996</v>
      </c>
      <c r="G30" s="5">
        <v>27262978.190000001</v>
      </c>
      <c r="H30" s="3"/>
      <c r="I30" s="5">
        <v>57018832.229999997</v>
      </c>
    </row>
    <row r="31" spans="1:9" x14ac:dyDescent="0.2">
      <c r="A31" s="3" t="s">
        <v>196</v>
      </c>
      <c r="B31" s="3" t="s">
        <v>197</v>
      </c>
      <c r="C31" s="3" t="s">
        <v>151</v>
      </c>
      <c r="D31" s="3"/>
      <c r="E31" s="4">
        <v>3200030</v>
      </c>
      <c r="F31" s="3"/>
      <c r="G31" s="3"/>
      <c r="H31" s="3"/>
      <c r="I31" s="4">
        <v>3200030</v>
      </c>
    </row>
    <row r="32" spans="1:9" x14ac:dyDescent="0.2">
      <c r="A32" s="3" t="s">
        <v>198</v>
      </c>
      <c r="B32" s="3" t="s">
        <v>199</v>
      </c>
      <c r="C32" s="3" t="s">
        <v>151</v>
      </c>
      <c r="D32" s="3"/>
      <c r="E32" s="5">
        <v>12743483.25</v>
      </c>
      <c r="F32" s="3"/>
      <c r="G32" s="3"/>
      <c r="H32" s="3"/>
      <c r="I32" s="5">
        <v>12743483.25</v>
      </c>
    </row>
    <row r="33" spans="1:9" x14ac:dyDescent="0.2">
      <c r="A33" s="3" t="s">
        <v>200</v>
      </c>
      <c r="B33" s="3" t="s">
        <v>200</v>
      </c>
      <c r="C33" s="3" t="s">
        <v>151</v>
      </c>
      <c r="D33" s="3"/>
      <c r="E33" s="4">
        <v>1382484</v>
      </c>
      <c r="F33" s="3"/>
      <c r="G33" s="3"/>
      <c r="H33" s="3"/>
      <c r="I33" s="4">
        <v>1382484</v>
      </c>
    </row>
    <row r="34" spans="1:9" x14ac:dyDescent="0.2">
      <c r="A34" s="3" t="s">
        <v>201</v>
      </c>
      <c r="B34" s="3" t="s">
        <v>202</v>
      </c>
      <c r="C34" s="3" t="s">
        <v>151</v>
      </c>
      <c r="D34" s="3"/>
      <c r="E34" s="5">
        <v>5462110.5</v>
      </c>
      <c r="F34" s="3"/>
      <c r="G34" s="3"/>
      <c r="H34" s="3"/>
      <c r="I34" s="5">
        <v>5462110.5</v>
      </c>
    </row>
    <row r="35" spans="1:9" x14ac:dyDescent="0.2">
      <c r="A35" s="3" t="s">
        <v>203</v>
      </c>
      <c r="B35" s="3" t="s">
        <v>204</v>
      </c>
      <c r="C35" s="3" t="s">
        <v>151</v>
      </c>
      <c r="D35" s="3"/>
      <c r="E35" s="5">
        <v>274411.5</v>
      </c>
      <c r="F35" s="3"/>
      <c r="G35" s="3"/>
      <c r="H35" s="3"/>
      <c r="I35" s="5">
        <v>274411.5</v>
      </c>
    </row>
    <row r="36" spans="1:9" x14ac:dyDescent="0.2">
      <c r="A36" s="3" t="s">
        <v>205</v>
      </c>
      <c r="B36" s="3" t="s">
        <v>206</v>
      </c>
      <c r="C36" s="3" t="s">
        <v>151</v>
      </c>
      <c r="D36" s="3"/>
      <c r="E36" s="5">
        <v>593912.35</v>
      </c>
      <c r="F36" s="5">
        <v>624507.26</v>
      </c>
      <c r="G36" s="4">
        <v>2030512</v>
      </c>
      <c r="H36" s="3"/>
      <c r="I36" s="5">
        <v>1999917.09</v>
      </c>
    </row>
    <row r="37" spans="1:9" x14ac:dyDescent="0.2">
      <c r="A37" s="3" t="s">
        <v>207</v>
      </c>
      <c r="B37" s="3" t="s">
        <v>208</v>
      </c>
      <c r="C37" s="3" t="s">
        <v>151</v>
      </c>
      <c r="D37" s="3"/>
      <c r="E37" s="5">
        <v>39518.58</v>
      </c>
      <c r="F37" s="3"/>
      <c r="G37" s="3"/>
      <c r="H37" s="3"/>
      <c r="I37" s="5">
        <v>39518.58</v>
      </c>
    </row>
    <row r="38" spans="1:9" x14ac:dyDescent="0.2">
      <c r="A38" s="3" t="s">
        <v>209</v>
      </c>
      <c r="B38" s="3" t="s">
        <v>210</v>
      </c>
      <c r="C38" s="3" t="s">
        <v>151</v>
      </c>
      <c r="D38" s="3"/>
      <c r="E38" s="4">
        <v>51000</v>
      </c>
      <c r="F38" s="3"/>
      <c r="G38" s="3"/>
      <c r="H38" s="3"/>
      <c r="I38" s="4">
        <v>51000</v>
      </c>
    </row>
    <row r="39" spans="1:9" x14ac:dyDescent="0.2">
      <c r="A39" s="3" t="s">
        <v>211</v>
      </c>
      <c r="B39" s="3" t="s">
        <v>212</v>
      </c>
      <c r="C39" s="3" t="s">
        <v>151</v>
      </c>
      <c r="D39" s="3"/>
      <c r="E39" s="5">
        <v>79852.399999999994</v>
      </c>
      <c r="F39" s="3"/>
      <c r="G39" s="3"/>
      <c r="H39" s="3"/>
      <c r="I39" s="5">
        <v>79852.399999999994</v>
      </c>
    </row>
    <row r="40" spans="1:9" x14ac:dyDescent="0.2">
      <c r="A40" s="3" t="s">
        <v>213</v>
      </c>
      <c r="B40" s="3" t="s">
        <v>213</v>
      </c>
      <c r="C40" s="3" t="s">
        <v>151</v>
      </c>
      <c r="D40" s="3"/>
      <c r="E40" s="4">
        <v>169950</v>
      </c>
      <c r="F40" s="4">
        <v>22150</v>
      </c>
      <c r="G40" s="4">
        <v>77550</v>
      </c>
      <c r="H40" s="3"/>
      <c r="I40" s="4">
        <v>225350</v>
      </c>
    </row>
    <row r="41" spans="1:9" x14ac:dyDescent="0.2">
      <c r="A41" s="3" t="s">
        <v>214</v>
      </c>
      <c r="B41" s="3" t="s">
        <v>215</v>
      </c>
      <c r="C41" s="3" t="s">
        <v>151</v>
      </c>
      <c r="D41" s="3"/>
      <c r="E41" s="4">
        <v>811000</v>
      </c>
      <c r="F41" s="3"/>
      <c r="G41" s="3"/>
      <c r="H41" s="3"/>
      <c r="I41" s="4">
        <v>811000</v>
      </c>
    </row>
    <row r="42" spans="1:9" x14ac:dyDescent="0.2">
      <c r="A42" s="3" t="s">
        <v>216</v>
      </c>
      <c r="B42" s="3" t="s">
        <v>216</v>
      </c>
      <c r="C42" s="3" t="s">
        <v>151</v>
      </c>
      <c r="D42" s="3"/>
      <c r="E42" s="4">
        <v>241527</v>
      </c>
      <c r="F42" s="3"/>
      <c r="G42" s="5">
        <v>465663.01</v>
      </c>
      <c r="H42" s="3"/>
      <c r="I42" s="5">
        <v>707190.01</v>
      </c>
    </row>
    <row r="43" spans="1:9" x14ac:dyDescent="0.2">
      <c r="A43" s="3" t="s">
        <v>217</v>
      </c>
      <c r="B43" s="3" t="s">
        <v>218</v>
      </c>
      <c r="C43" s="3" t="s">
        <v>151</v>
      </c>
      <c r="D43" s="3"/>
      <c r="E43" s="4">
        <v>28688</v>
      </c>
      <c r="F43" s="3"/>
      <c r="G43" s="3"/>
      <c r="H43" s="3"/>
      <c r="I43" s="4">
        <v>28688</v>
      </c>
    </row>
    <row r="44" spans="1:9" x14ac:dyDescent="0.2">
      <c r="A44" s="3" t="s">
        <v>219</v>
      </c>
      <c r="B44" s="3" t="s">
        <v>220</v>
      </c>
      <c r="C44" s="3" t="s">
        <v>151</v>
      </c>
      <c r="D44" s="3"/>
      <c r="E44" s="3">
        <v>1</v>
      </c>
      <c r="F44" s="3"/>
      <c r="G44" s="3"/>
      <c r="H44" s="3"/>
      <c r="I44" s="3">
        <v>1</v>
      </c>
    </row>
    <row r="45" spans="1:9" x14ac:dyDescent="0.2">
      <c r="A45" s="3" t="s">
        <v>221</v>
      </c>
      <c r="B45" s="3" t="s">
        <v>222</v>
      </c>
      <c r="C45" s="3" t="s">
        <v>151</v>
      </c>
      <c r="D45" s="3"/>
      <c r="E45" s="5">
        <v>7630.89</v>
      </c>
      <c r="F45" s="3"/>
      <c r="G45" s="3"/>
      <c r="H45" s="3"/>
      <c r="I45" s="5">
        <v>7630.89</v>
      </c>
    </row>
    <row r="46" spans="1:9" x14ac:dyDescent="0.2">
      <c r="A46" s="3" t="s">
        <v>223</v>
      </c>
      <c r="B46" s="3" t="s">
        <v>224</v>
      </c>
      <c r="C46" s="3" t="s">
        <v>151</v>
      </c>
      <c r="D46" s="3"/>
      <c r="E46" s="4">
        <v>283200</v>
      </c>
      <c r="F46" s="4">
        <v>109500</v>
      </c>
      <c r="G46" s="3"/>
      <c r="H46" s="3"/>
      <c r="I46" s="4">
        <v>173700</v>
      </c>
    </row>
    <row r="47" spans="1:9" x14ac:dyDescent="0.2">
      <c r="A47" s="3" t="s">
        <v>225</v>
      </c>
      <c r="B47" s="3" t="s">
        <v>225</v>
      </c>
      <c r="C47" s="3" t="s">
        <v>151</v>
      </c>
      <c r="D47" s="3"/>
      <c r="E47" s="4">
        <v>716034</v>
      </c>
      <c r="F47" s="4">
        <v>477356</v>
      </c>
      <c r="G47" s="4">
        <v>1193390</v>
      </c>
      <c r="H47" s="3"/>
      <c r="I47" s="4">
        <v>1432068</v>
      </c>
    </row>
    <row r="48" spans="1:9" x14ac:dyDescent="0.2">
      <c r="A48" s="3" t="s">
        <v>226</v>
      </c>
      <c r="B48" s="3" t="s">
        <v>227</v>
      </c>
      <c r="C48" s="3" t="s">
        <v>151</v>
      </c>
      <c r="D48" s="3"/>
      <c r="E48" s="4">
        <v>7500</v>
      </c>
      <c r="F48" s="3"/>
      <c r="G48" s="3"/>
      <c r="H48" s="3"/>
      <c r="I48" s="4">
        <v>7500</v>
      </c>
    </row>
    <row r="49" spans="1:9" x14ac:dyDescent="0.2">
      <c r="A49" s="3" t="s">
        <v>228</v>
      </c>
      <c r="B49" s="3" t="s">
        <v>229</v>
      </c>
      <c r="C49" s="3" t="s">
        <v>151</v>
      </c>
      <c r="D49" s="3"/>
      <c r="E49" s="4">
        <v>200100</v>
      </c>
      <c r="F49" s="3"/>
      <c r="G49" s="3"/>
      <c r="H49" s="3"/>
      <c r="I49" s="4">
        <v>200100</v>
      </c>
    </row>
    <row r="50" spans="1:9" x14ac:dyDescent="0.2">
      <c r="A50" s="3" t="s">
        <v>230</v>
      </c>
      <c r="B50" s="3" t="s">
        <v>231</v>
      </c>
      <c r="C50" s="3" t="s">
        <v>151</v>
      </c>
      <c r="D50" s="3"/>
      <c r="E50" s="5">
        <v>59401.46</v>
      </c>
      <c r="F50" s="3"/>
      <c r="G50" s="3"/>
      <c r="H50" s="3"/>
      <c r="I50" s="5">
        <v>59401.46</v>
      </c>
    </row>
    <row r="51" spans="1:9" x14ac:dyDescent="0.2">
      <c r="A51" s="3" t="s">
        <v>232</v>
      </c>
      <c r="B51" s="3" t="s">
        <v>233</v>
      </c>
      <c r="C51" s="3" t="s">
        <v>151</v>
      </c>
      <c r="D51" s="3"/>
      <c r="E51" s="4">
        <v>1383936</v>
      </c>
      <c r="F51" s="4">
        <v>237864</v>
      </c>
      <c r="G51" s="3"/>
      <c r="H51" s="3"/>
      <c r="I51" s="4">
        <v>1146072</v>
      </c>
    </row>
    <row r="52" spans="1:9" x14ac:dyDescent="0.2">
      <c r="A52" s="3" t="s">
        <v>234</v>
      </c>
      <c r="B52" s="3" t="s">
        <v>235</v>
      </c>
      <c r="C52" s="3" t="s">
        <v>151</v>
      </c>
      <c r="D52" s="3"/>
      <c r="E52" s="5">
        <v>408627.96</v>
      </c>
      <c r="F52" s="3"/>
      <c r="G52" s="3"/>
      <c r="H52" s="3"/>
      <c r="I52" s="5">
        <v>408627.96</v>
      </c>
    </row>
    <row r="53" spans="1:9" x14ac:dyDescent="0.2">
      <c r="A53" s="3" t="s">
        <v>236</v>
      </c>
      <c r="B53" s="3" t="s">
        <v>237</v>
      </c>
      <c r="C53" s="3" t="s">
        <v>151</v>
      </c>
      <c r="D53" s="3"/>
      <c r="E53" s="5">
        <v>13072296.460000001</v>
      </c>
      <c r="F53" s="3"/>
      <c r="G53" s="3"/>
      <c r="H53" s="3"/>
      <c r="I53" s="5">
        <v>13072296.460000001</v>
      </c>
    </row>
    <row r="54" spans="1:9" x14ac:dyDescent="0.2">
      <c r="A54" s="3" t="s">
        <v>238</v>
      </c>
      <c r="B54" s="3" t="s">
        <v>239</v>
      </c>
      <c r="C54" s="3" t="s">
        <v>151</v>
      </c>
      <c r="D54" s="3"/>
      <c r="E54" s="5">
        <v>13682648.560000001</v>
      </c>
      <c r="F54" s="4">
        <v>104747</v>
      </c>
      <c r="G54" s="3"/>
      <c r="H54" s="3"/>
      <c r="I54" s="5">
        <v>13577901.560000001</v>
      </c>
    </row>
    <row r="55" spans="1:9" x14ac:dyDescent="0.2">
      <c r="A55" s="3" t="s">
        <v>240</v>
      </c>
      <c r="B55" s="3" t="s">
        <v>241</v>
      </c>
      <c r="C55" s="3" t="s">
        <v>151</v>
      </c>
      <c r="D55" s="3"/>
      <c r="E55" s="5">
        <v>492049.6</v>
      </c>
      <c r="F55" s="3"/>
      <c r="G55" s="3"/>
      <c r="H55" s="3"/>
      <c r="I55" s="5">
        <v>492049.6</v>
      </c>
    </row>
    <row r="56" spans="1:9" x14ac:dyDescent="0.2">
      <c r="A56" s="3" t="s">
        <v>242</v>
      </c>
      <c r="B56" s="3" t="s">
        <v>243</v>
      </c>
      <c r="C56" s="3" t="s">
        <v>151</v>
      </c>
      <c r="D56" s="3"/>
      <c r="E56" s="5">
        <v>6208997.4000000004</v>
      </c>
      <c r="F56" s="5">
        <v>4390369.3</v>
      </c>
      <c r="G56" s="5">
        <v>23342215.800000001</v>
      </c>
      <c r="H56" s="3"/>
      <c r="I56" s="5">
        <v>25160843.899999999</v>
      </c>
    </row>
    <row r="57" spans="1:9" x14ac:dyDescent="0.2">
      <c r="A57" s="3" t="s">
        <v>244</v>
      </c>
      <c r="B57" s="3" t="s">
        <v>244</v>
      </c>
      <c r="C57" s="3" t="s">
        <v>151</v>
      </c>
      <c r="D57" s="3"/>
      <c r="E57" s="5">
        <v>1504904.48</v>
      </c>
      <c r="F57" s="3"/>
      <c r="G57" s="3"/>
      <c r="H57" s="3"/>
      <c r="I57" s="5">
        <v>1504904.48</v>
      </c>
    </row>
    <row r="58" spans="1:9" x14ac:dyDescent="0.2">
      <c r="A58" s="3" t="s">
        <v>245</v>
      </c>
      <c r="B58" s="3" t="s">
        <v>246</v>
      </c>
      <c r="C58" s="3" t="s">
        <v>151</v>
      </c>
      <c r="D58" s="3"/>
      <c r="E58" s="4">
        <v>50000</v>
      </c>
      <c r="F58" s="4">
        <v>150000</v>
      </c>
      <c r="G58" s="4">
        <v>150000</v>
      </c>
      <c r="H58" s="3"/>
      <c r="I58" s="4">
        <v>50000</v>
      </c>
    </row>
    <row r="59" spans="1:9" x14ac:dyDescent="0.2">
      <c r="A59" s="3" t="s">
        <v>247</v>
      </c>
      <c r="B59" s="3" t="s">
        <v>247</v>
      </c>
      <c r="C59" s="3" t="s">
        <v>151</v>
      </c>
      <c r="D59" s="3"/>
      <c r="E59" s="4">
        <v>44300</v>
      </c>
      <c r="F59" s="3"/>
      <c r="G59" s="3"/>
      <c r="H59" s="3"/>
      <c r="I59" s="4">
        <v>44300</v>
      </c>
    </row>
    <row r="60" spans="1:9" x14ac:dyDescent="0.2">
      <c r="A60" s="3" t="s">
        <v>248</v>
      </c>
      <c r="B60" s="3" t="s">
        <v>249</v>
      </c>
      <c r="C60" s="3" t="s">
        <v>151</v>
      </c>
      <c r="D60" s="3"/>
      <c r="E60" s="3"/>
      <c r="F60" s="3"/>
      <c r="G60" s="5">
        <v>3647.38</v>
      </c>
      <c r="H60" s="3"/>
      <c r="I60" s="5">
        <v>3647.38</v>
      </c>
    </row>
    <row r="61" spans="1:9" x14ac:dyDescent="0.2">
      <c r="A61" s="3" t="s">
        <v>250</v>
      </c>
      <c r="B61" s="3" t="s">
        <v>251</v>
      </c>
      <c r="C61" s="3" t="s">
        <v>151</v>
      </c>
      <c r="D61" s="3"/>
      <c r="E61" s="4">
        <v>3900</v>
      </c>
      <c r="F61" s="3"/>
      <c r="G61" s="3"/>
      <c r="H61" s="3"/>
      <c r="I61" s="4">
        <v>3900</v>
      </c>
    </row>
    <row r="62" spans="1:9" x14ac:dyDescent="0.2">
      <c r="A62" s="3" t="s">
        <v>252</v>
      </c>
      <c r="B62" s="3" t="s">
        <v>253</v>
      </c>
      <c r="C62" s="3" t="s">
        <v>150</v>
      </c>
      <c r="D62" s="3"/>
      <c r="E62" s="5">
        <v>48732815.579999998</v>
      </c>
      <c r="F62" s="4">
        <v>1675400</v>
      </c>
      <c r="G62" s="3"/>
      <c r="H62" s="3"/>
      <c r="I62" s="5">
        <v>47057415.579999998</v>
      </c>
    </row>
    <row r="63" spans="1:9" x14ac:dyDescent="0.2">
      <c r="A63" s="3" t="s">
        <v>254</v>
      </c>
      <c r="B63" s="3" t="s">
        <v>254</v>
      </c>
      <c r="C63" s="3" t="s">
        <v>151</v>
      </c>
      <c r="D63" s="3"/>
      <c r="E63" s="4">
        <v>2000000</v>
      </c>
      <c r="F63" s="3"/>
      <c r="G63" s="3"/>
      <c r="H63" s="3"/>
      <c r="I63" s="4">
        <v>2000000</v>
      </c>
    </row>
    <row r="64" spans="1:9" x14ac:dyDescent="0.2">
      <c r="A64" s="3" t="s">
        <v>255</v>
      </c>
      <c r="B64" s="3" t="s">
        <v>256</v>
      </c>
      <c r="C64" s="3" t="s">
        <v>151</v>
      </c>
      <c r="D64" s="3"/>
      <c r="E64" s="4">
        <v>10846000</v>
      </c>
      <c r="F64" s="3"/>
      <c r="G64" s="3"/>
      <c r="H64" s="3"/>
      <c r="I64" s="4">
        <v>10846000</v>
      </c>
    </row>
    <row r="65" spans="1:9" x14ac:dyDescent="0.2">
      <c r="A65" s="3" t="s">
        <v>257</v>
      </c>
      <c r="B65" s="3" t="s">
        <v>258</v>
      </c>
      <c r="C65" s="3" t="s">
        <v>151</v>
      </c>
      <c r="D65" s="3"/>
      <c r="E65" s="4">
        <v>4850000</v>
      </c>
      <c r="F65" s="3"/>
      <c r="G65" s="3"/>
      <c r="H65" s="3"/>
      <c r="I65" s="4">
        <v>4850000</v>
      </c>
    </row>
    <row r="66" spans="1:9" x14ac:dyDescent="0.2">
      <c r="A66" s="3" t="s">
        <v>259</v>
      </c>
      <c r="B66" s="3" t="s">
        <v>260</v>
      </c>
      <c r="C66" s="3" t="s">
        <v>151</v>
      </c>
      <c r="D66" s="3"/>
      <c r="E66" s="4">
        <v>300000</v>
      </c>
      <c r="F66" s="3"/>
      <c r="G66" s="3"/>
      <c r="H66" s="3"/>
      <c r="I66" s="4">
        <v>300000</v>
      </c>
    </row>
    <row r="67" spans="1:9" x14ac:dyDescent="0.2">
      <c r="A67" s="3" t="s">
        <v>261</v>
      </c>
      <c r="B67" s="3" t="s">
        <v>262</v>
      </c>
      <c r="C67" s="3" t="s">
        <v>151</v>
      </c>
      <c r="D67" s="3"/>
      <c r="E67" s="5">
        <v>4202896.28</v>
      </c>
      <c r="F67" s="3"/>
      <c r="G67" s="3"/>
      <c r="H67" s="3"/>
      <c r="I67" s="5">
        <v>4202896.28</v>
      </c>
    </row>
    <row r="68" spans="1:9" x14ac:dyDescent="0.2">
      <c r="A68" s="3" t="s">
        <v>263</v>
      </c>
      <c r="B68" s="3" t="s">
        <v>264</v>
      </c>
      <c r="C68" s="3" t="s">
        <v>151</v>
      </c>
      <c r="D68" s="3"/>
      <c r="E68" s="4">
        <v>6500000</v>
      </c>
      <c r="F68" s="3"/>
      <c r="G68" s="3"/>
      <c r="H68" s="3"/>
      <c r="I68" s="4">
        <v>6500000</v>
      </c>
    </row>
    <row r="69" spans="1:9" x14ac:dyDescent="0.2">
      <c r="A69" s="3" t="s">
        <v>265</v>
      </c>
      <c r="B69" s="3" t="s">
        <v>266</v>
      </c>
      <c r="C69" s="3" t="s">
        <v>151</v>
      </c>
      <c r="D69" s="3"/>
      <c r="E69" s="5">
        <v>1975519.3</v>
      </c>
      <c r="F69" s="3"/>
      <c r="G69" s="3"/>
      <c r="H69" s="3"/>
      <c r="I69" s="5">
        <v>1975519.3</v>
      </c>
    </row>
    <row r="70" spans="1:9" x14ac:dyDescent="0.2">
      <c r="A70" s="3" t="s">
        <v>267</v>
      </c>
      <c r="B70" s="3" t="s">
        <v>268</v>
      </c>
      <c r="C70" s="3" t="s">
        <v>151</v>
      </c>
      <c r="D70" s="3"/>
      <c r="E70" s="4">
        <v>14205400</v>
      </c>
      <c r="F70" s="4">
        <v>1675400</v>
      </c>
      <c r="G70" s="3"/>
      <c r="H70" s="3"/>
      <c r="I70" s="4">
        <v>12530000</v>
      </c>
    </row>
    <row r="71" spans="1:9" x14ac:dyDescent="0.2">
      <c r="A71" s="3" t="s">
        <v>269</v>
      </c>
      <c r="B71" s="3" t="s">
        <v>270</v>
      </c>
      <c r="C71" s="3" t="s">
        <v>151</v>
      </c>
      <c r="D71" s="3"/>
      <c r="E71" s="4">
        <v>77000</v>
      </c>
      <c r="F71" s="3"/>
      <c r="G71" s="3"/>
      <c r="H71" s="3"/>
      <c r="I71" s="4">
        <v>77000</v>
      </c>
    </row>
    <row r="72" spans="1:9" x14ac:dyDescent="0.2">
      <c r="A72" s="3" t="s">
        <v>271</v>
      </c>
      <c r="B72" s="3" t="s">
        <v>272</v>
      </c>
      <c r="C72" s="3" t="s">
        <v>151</v>
      </c>
      <c r="D72" s="3"/>
      <c r="E72" s="4">
        <v>60000</v>
      </c>
      <c r="F72" s="3"/>
      <c r="G72" s="3"/>
      <c r="H72" s="3"/>
      <c r="I72" s="4">
        <v>60000</v>
      </c>
    </row>
    <row r="73" spans="1:9" x14ac:dyDescent="0.2">
      <c r="A73" s="3" t="s">
        <v>273</v>
      </c>
      <c r="B73" s="3" t="s">
        <v>274</v>
      </c>
      <c r="C73" s="3" t="s">
        <v>151</v>
      </c>
      <c r="D73" s="3"/>
      <c r="E73" s="4">
        <v>16000</v>
      </c>
      <c r="F73" s="3"/>
      <c r="G73" s="3"/>
      <c r="H73" s="3"/>
      <c r="I73" s="4">
        <v>16000</v>
      </c>
    </row>
    <row r="74" spans="1:9" x14ac:dyDescent="0.2">
      <c r="A74" s="3" t="s">
        <v>275</v>
      </c>
      <c r="B74" s="3" t="s">
        <v>276</v>
      </c>
      <c r="C74" s="3" t="s">
        <v>151</v>
      </c>
      <c r="D74" s="3"/>
      <c r="E74" s="4">
        <v>3700000</v>
      </c>
      <c r="F74" s="3"/>
      <c r="G74" s="3"/>
      <c r="H74" s="3"/>
      <c r="I74" s="4">
        <v>3700000</v>
      </c>
    </row>
    <row r="75" spans="1:9" x14ac:dyDescent="0.2">
      <c r="A75" s="3" t="s">
        <v>7</v>
      </c>
      <c r="B75" s="3" t="s">
        <v>8</v>
      </c>
      <c r="C75" s="3" t="s">
        <v>150</v>
      </c>
      <c r="D75" s="3"/>
      <c r="E75" s="5">
        <v>6232785.54</v>
      </c>
      <c r="F75" s="5">
        <v>51443084.020000003</v>
      </c>
      <c r="G75" s="5">
        <v>46044686.280000001</v>
      </c>
      <c r="H75" s="3"/>
      <c r="I75" s="5">
        <v>834387.8</v>
      </c>
    </row>
    <row r="76" spans="1:9" x14ac:dyDescent="0.2">
      <c r="A76" s="3" t="s">
        <v>277</v>
      </c>
      <c r="B76" s="3" t="s">
        <v>278</v>
      </c>
      <c r="C76" s="3" t="s">
        <v>151</v>
      </c>
      <c r="D76" s="3"/>
      <c r="E76" s="3"/>
      <c r="F76" s="4">
        <v>14046430</v>
      </c>
      <c r="G76" s="4">
        <v>14046430</v>
      </c>
      <c r="H76" s="3"/>
      <c r="I76" s="3"/>
    </row>
    <row r="77" spans="1:9" x14ac:dyDescent="0.2">
      <c r="A77" s="3" t="s">
        <v>279</v>
      </c>
      <c r="B77" s="3" t="s">
        <v>280</v>
      </c>
      <c r="C77" s="3" t="s">
        <v>151</v>
      </c>
      <c r="D77" s="4">
        <v>835000</v>
      </c>
      <c r="E77" s="3"/>
      <c r="F77" s="3"/>
      <c r="G77" s="3"/>
      <c r="H77" s="4">
        <v>835000</v>
      </c>
      <c r="I77" s="3"/>
    </row>
    <row r="78" spans="1:9" x14ac:dyDescent="0.2">
      <c r="A78" s="3" t="s">
        <v>281</v>
      </c>
      <c r="B78" s="3" t="s">
        <v>282</v>
      </c>
      <c r="C78" s="3" t="s">
        <v>151</v>
      </c>
      <c r="D78" s="3"/>
      <c r="E78" s="4">
        <v>835000</v>
      </c>
      <c r="F78" s="3"/>
      <c r="G78" s="3"/>
      <c r="H78" s="3"/>
      <c r="I78" s="4">
        <v>835000</v>
      </c>
    </row>
    <row r="79" spans="1:9" x14ac:dyDescent="0.2">
      <c r="A79" s="3" t="s">
        <v>283</v>
      </c>
      <c r="B79" s="3" t="s">
        <v>284</v>
      </c>
      <c r="C79" s="3" t="s">
        <v>151</v>
      </c>
      <c r="D79" s="3"/>
      <c r="E79" s="4">
        <v>161859</v>
      </c>
      <c r="F79" s="3"/>
      <c r="G79" s="3"/>
      <c r="H79" s="3"/>
      <c r="I79" s="4">
        <v>161859</v>
      </c>
    </row>
    <row r="80" spans="1:9" x14ac:dyDescent="0.2">
      <c r="A80" s="3" t="s">
        <v>285</v>
      </c>
      <c r="B80" s="3" t="s">
        <v>286</v>
      </c>
      <c r="C80" s="3" t="s">
        <v>151</v>
      </c>
      <c r="D80" s="3"/>
      <c r="E80" s="5">
        <v>71735.58</v>
      </c>
      <c r="F80" s="3"/>
      <c r="G80" s="3"/>
      <c r="H80" s="3"/>
      <c r="I80" s="5">
        <v>71735.58</v>
      </c>
    </row>
    <row r="81" spans="1:9" x14ac:dyDescent="0.2">
      <c r="A81" s="3" t="s">
        <v>287</v>
      </c>
      <c r="B81" s="3" t="s">
        <v>8</v>
      </c>
      <c r="C81" s="3" t="s">
        <v>151</v>
      </c>
      <c r="D81" s="3"/>
      <c r="E81" s="3"/>
      <c r="F81" s="3"/>
      <c r="G81" s="5">
        <v>9171.19</v>
      </c>
      <c r="H81" s="3"/>
      <c r="I81" s="5">
        <v>9171.19</v>
      </c>
    </row>
    <row r="82" spans="1:9" x14ac:dyDescent="0.2">
      <c r="A82" s="3" t="s">
        <v>288</v>
      </c>
      <c r="B82" s="3"/>
      <c r="C82" s="3" t="s">
        <v>151</v>
      </c>
      <c r="D82" s="3"/>
      <c r="E82" s="4">
        <v>67742</v>
      </c>
      <c r="F82" s="4">
        <v>67742</v>
      </c>
      <c r="G82" s="3"/>
      <c r="H82" s="3"/>
      <c r="I82" s="3"/>
    </row>
    <row r="83" spans="1:9" x14ac:dyDescent="0.2">
      <c r="A83" s="3" t="s">
        <v>289</v>
      </c>
      <c r="B83" s="3" t="s">
        <v>290</v>
      </c>
      <c r="C83" s="3" t="s">
        <v>151</v>
      </c>
      <c r="D83" s="3"/>
      <c r="E83" s="5">
        <v>5315003.96</v>
      </c>
      <c r="F83" s="5">
        <v>5309442.3099999996</v>
      </c>
      <c r="G83" s="3"/>
      <c r="H83" s="3"/>
      <c r="I83" s="5">
        <v>5561.65</v>
      </c>
    </row>
    <row r="84" spans="1:9" x14ac:dyDescent="0.2">
      <c r="A84" s="3" t="s">
        <v>291</v>
      </c>
      <c r="B84" s="3" t="s">
        <v>291</v>
      </c>
      <c r="C84" s="3" t="s">
        <v>151</v>
      </c>
      <c r="D84" s="3"/>
      <c r="E84" s="4">
        <v>313345</v>
      </c>
      <c r="F84" s="3"/>
      <c r="G84" s="5">
        <v>97155.38</v>
      </c>
      <c r="H84" s="3"/>
      <c r="I84" s="5">
        <v>410500.38</v>
      </c>
    </row>
    <row r="85" spans="1:9" x14ac:dyDescent="0.2">
      <c r="A85" s="3" t="s">
        <v>292</v>
      </c>
      <c r="B85" s="3" t="s">
        <v>292</v>
      </c>
      <c r="C85" s="3" t="s">
        <v>151</v>
      </c>
      <c r="D85" s="3"/>
      <c r="E85" s="3"/>
      <c r="F85" s="5">
        <v>6119.48</v>
      </c>
      <c r="G85" s="5">
        <v>6119.48</v>
      </c>
      <c r="H85" s="3"/>
      <c r="I85" s="3"/>
    </row>
    <row r="86" spans="1:9" x14ac:dyDescent="0.2">
      <c r="A86" s="3" t="s">
        <v>293</v>
      </c>
      <c r="B86" s="3" t="s">
        <v>294</v>
      </c>
      <c r="C86" s="3" t="s">
        <v>151</v>
      </c>
      <c r="D86" s="3"/>
      <c r="E86" s="3"/>
      <c r="F86" s="5">
        <v>553630.98</v>
      </c>
      <c r="G86" s="5">
        <v>553630.98</v>
      </c>
      <c r="H86" s="3"/>
      <c r="I86" s="3"/>
    </row>
    <row r="87" spans="1:9" x14ac:dyDescent="0.2">
      <c r="A87" s="3" t="s">
        <v>295</v>
      </c>
      <c r="B87" s="3"/>
      <c r="C87" s="3" t="s">
        <v>151</v>
      </c>
      <c r="D87" s="3"/>
      <c r="E87" s="3"/>
      <c r="F87" s="4">
        <v>30701500</v>
      </c>
      <c r="G87" s="4">
        <v>30701500</v>
      </c>
      <c r="H87" s="3"/>
      <c r="I87" s="3"/>
    </row>
    <row r="88" spans="1:9" x14ac:dyDescent="0.2">
      <c r="A88" s="3" t="s">
        <v>296</v>
      </c>
      <c r="B88" s="3"/>
      <c r="C88" s="3" t="s">
        <v>151</v>
      </c>
      <c r="D88" s="3"/>
      <c r="E88" s="3"/>
      <c r="F88" s="3"/>
      <c r="G88" s="4">
        <v>8000</v>
      </c>
      <c r="H88" s="3"/>
      <c r="I88" s="4">
        <v>8000</v>
      </c>
    </row>
    <row r="89" spans="1:9" x14ac:dyDescent="0.2">
      <c r="A89" s="3" t="s">
        <v>297</v>
      </c>
      <c r="B89" s="3"/>
      <c r="C89" s="3" t="s">
        <v>151</v>
      </c>
      <c r="D89" s="3"/>
      <c r="E89" s="3"/>
      <c r="F89" s="4">
        <v>82600</v>
      </c>
      <c r="G89" s="4">
        <v>82600</v>
      </c>
      <c r="H89" s="3"/>
      <c r="I89" s="3"/>
    </row>
    <row r="90" spans="1:9" x14ac:dyDescent="0.2">
      <c r="A90" s="3" t="s">
        <v>298</v>
      </c>
      <c r="B90" s="3"/>
      <c r="C90" s="3" t="s">
        <v>151</v>
      </c>
      <c r="D90" s="3"/>
      <c r="E90" s="3"/>
      <c r="F90" s="5">
        <v>127486.79</v>
      </c>
      <c r="G90" s="5">
        <v>127486.79</v>
      </c>
      <c r="H90" s="3"/>
      <c r="I90" s="3"/>
    </row>
    <row r="91" spans="1:9" x14ac:dyDescent="0.2">
      <c r="A91" s="3" t="s">
        <v>299</v>
      </c>
      <c r="B91" s="3" t="s">
        <v>300</v>
      </c>
      <c r="C91" s="3" t="s">
        <v>151</v>
      </c>
      <c r="D91" s="3"/>
      <c r="E91" s="3"/>
      <c r="F91" s="5">
        <v>14932.46</v>
      </c>
      <c r="G91" s="5">
        <v>14932.46</v>
      </c>
      <c r="H91" s="3"/>
      <c r="I91" s="3"/>
    </row>
    <row r="92" spans="1:9" x14ac:dyDescent="0.2">
      <c r="A92" s="3" t="s">
        <v>301</v>
      </c>
      <c r="B92" s="3" t="s">
        <v>301</v>
      </c>
      <c r="C92" s="3" t="s">
        <v>151</v>
      </c>
      <c r="D92" s="3"/>
      <c r="E92" s="3"/>
      <c r="F92" s="4">
        <v>153400</v>
      </c>
      <c r="G92" s="4">
        <v>153400</v>
      </c>
      <c r="H92" s="3"/>
      <c r="I92" s="3"/>
    </row>
    <row r="93" spans="1:9" x14ac:dyDescent="0.2">
      <c r="A93" s="3" t="s">
        <v>302</v>
      </c>
      <c r="B93" s="3" t="s">
        <v>303</v>
      </c>
      <c r="C93" s="3" t="s">
        <v>151</v>
      </c>
      <c r="D93" s="3"/>
      <c r="E93" s="3"/>
      <c r="F93" s="4">
        <v>76700</v>
      </c>
      <c r="G93" s="4">
        <v>76700</v>
      </c>
      <c r="H93" s="3"/>
      <c r="I93" s="3"/>
    </row>
    <row r="94" spans="1:9" x14ac:dyDescent="0.2">
      <c r="A94" s="3" t="s">
        <v>304</v>
      </c>
      <c r="B94" s="3"/>
      <c r="C94" s="3" t="s">
        <v>151</v>
      </c>
      <c r="D94" s="3"/>
      <c r="E94" s="3"/>
      <c r="F94" s="3"/>
      <c r="G94" s="4">
        <v>167560</v>
      </c>
      <c r="H94" s="3"/>
      <c r="I94" s="4">
        <v>167560</v>
      </c>
    </row>
    <row r="95" spans="1:9" x14ac:dyDescent="0.2">
      <c r="A95" s="3" t="s">
        <v>305</v>
      </c>
      <c r="B95" s="3" t="s">
        <v>306</v>
      </c>
      <c r="C95" s="3" t="s">
        <v>151</v>
      </c>
      <c r="D95" s="3"/>
      <c r="E95" s="4">
        <v>303100</v>
      </c>
      <c r="F95" s="4">
        <v>303100</v>
      </c>
      <c r="G95" s="3"/>
      <c r="H95" s="3"/>
      <c r="I95" s="3"/>
    </row>
    <row r="96" spans="1:9" x14ac:dyDescent="0.2">
      <c r="A96" s="3" t="s">
        <v>307</v>
      </c>
      <c r="B96" s="3" t="s">
        <v>308</v>
      </c>
      <c r="C96" s="3" t="s">
        <v>150</v>
      </c>
      <c r="D96" s="3"/>
      <c r="E96" s="4">
        <v>230000</v>
      </c>
      <c r="F96" s="3"/>
      <c r="G96" s="3"/>
      <c r="H96" s="3"/>
      <c r="I96" s="4">
        <v>230000</v>
      </c>
    </row>
    <row r="97" spans="1:9" x14ac:dyDescent="0.2">
      <c r="A97" s="3" t="s">
        <v>309</v>
      </c>
      <c r="B97" s="3" t="s">
        <v>310</v>
      </c>
      <c r="C97" s="3" t="s">
        <v>151</v>
      </c>
      <c r="D97" s="3"/>
      <c r="E97" s="4">
        <v>230000</v>
      </c>
      <c r="F97" s="3"/>
      <c r="G97" s="3"/>
      <c r="H97" s="3"/>
      <c r="I97" s="4">
        <v>230000</v>
      </c>
    </row>
    <row r="98" spans="1:9" x14ac:dyDescent="0.2">
      <c r="A98" s="3" t="s">
        <v>9</v>
      </c>
      <c r="B98" s="3" t="s">
        <v>10</v>
      </c>
      <c r="C98" s="3" t="s">
        <v>150</v>
      </c>
      <c r="D98" s="3"/>
      <c r="E98" s="5">
        <v>14188471.810000001</v>
      </c>
      <c r="F98" s="4">
        <v>154598080</v>
      </c>
      <c r="G98" s="5">
        <v>192938655.31999999</v>
      </c>
      <c r="H98" s="3"/>
      <c r="I98" s="5">
        <v>52529047.130000003</v>
      </c>
    </row>
    <row r="99" spans="1:9" x14ac:dyDescent="0.2">
      <c r="A99" s="3" t="s">
        <v>311</v>
      </c>
      <c r="B99" s="3"/>
      <c r="C99" s="3" t="s">
        <v>151</v>
      </c>
      <c r="D99" s="3"/>
      <c r="E99" s="5">
        <v>12077.76</v>
      </c>
      <c r="F99" s="3"/>
      <c r="G99" s="3"/>
      <c r="H99" s="3"/>
      <c r="I99" s="5">
        <v>12077.76</v>
      </c>
    </row>
    <row r="100" spans="1:9" x14ac:dyDescent="0.2">
      <c r="A100" s="3" t="s">
        <v>312</v>
      </c>
      <c r="B100" s="3" t="s">
        <v>313</v>
      </c>
      <c r="C100" s="3" t="s">
        <v>151</v>
      </c>
      <c r="D100" s="3"/>
      <c r="E100" s="5">
        <v>17734.080000000002</v>
      </c>
      <c r="F100" s="3"/>
      <c r="G100" s="3"/>
      <c r="H100" s="3"/>
      <c r="I100" s="5">
        <v>17734.080000000002</v>
      </c>
    </row>
    <row r="101" spans="1:9" x14ac:dyDescent="0.2">
      <c r="A101" s="3" t="s">
        <v>314</v>
      </c>
      <c r="B101" s="3" t="s">
        <v>315</v>
      </c>
      <c r="C101" s="3" t="s">
        <v>151</v>
      </c>
      <c r="D101" s="3"/>
      <c r="E101" s="4">
        <v>11242</v>
      </c>
      <c r="F101" s="3"/>
      <c r="G101" s="3"/>
      <c r="H101" s="3"/>
      <c r="I101" s="4">
        <v>11242</v>
      </c>
    </row>
    <row r="102" spans="1:9" x14ac:dyDescent="0.2">
      <c r="A102" s="3" t="s">
        <v>316</v>
      </c>
      <c r="B102" s="3"/>
      <c r="C102" s="3" t="s">
        <v>151</v>
      </c>
      <c r="D102" s="3"/>
      <c r="E102" s="5">
        <v>15178.02</v>
      </c>
      <c r="F102" s="3"/>
      <c r="G102" s="3"/>
      <c r="H102" s="3"/>
      <c r="I102" s="5">
        <v>15178.02</v>
      </c>
    </row>
    <row r="103" spans="1:9" x14ac:dyDescent="0.2">
      <c r="A103" s="3" t="s">
        <v>317</v>
      </c>
      <c r="B103" s="3" t="s">
        <v>318</v>
      </c>
      <c r="C103" s="3" t="s">
        <v>151</v>
      </c>
      <c r="D103" s="3"/>
      <c r="E103" s="4">
        <v>2810</v>
      </c>
      <c r="F103" s="3"/>
      <c r="G103" s="3"/>
      <c r="H103" s="3"/>
      <c r="I103" s="4">
        <v>2810</v>
      </c>
    </row>
    <row r="104" spans="1:9" x14ac:dyDescent="0.2">
      <c r="A104" s="3" t="s">
        <v>319</v>
      </c>
      <c r="B104" s="3" t="s">
        <v>320</v>
      </c>
      <c r="C104" s="3" t="s">
        <v>151</v>
      </c>
      <c r="D104" s="3"/>
      <c r="E104" s="4">
        <v>145340</v>
      </c>
      <c r="F104" s="3"/>
      <c r="G104" s="3"/>
      <c r="H104" s="3"/>
      <c r="I104" s="4">
        <v>145340</v>
      </c>
    </row>
    <row r="105" spans="1:9" x14ac:dyDescent="0.2">
      <c r="A105" s="3" t="s">
        <v>321</v>
      </c>
      <c r="B105" s="3" t="s">
        <v>321</v>
      </c>
      <c r="C105" s="3" t="s">
        <v>151</v>
      </c>
      <c r="D105" s="3"/>
      <c r="E105" s="3"/>
      <c r="F105" s="3"/>
      <c r="G105" s="5">
        <v>80942.399999999994</v>
      </c>
      <c r="H105" s="3"/>
      <c r="I105" s="5">
        <v>80942.399999999994</v>
      </c>
    </row>
    <row r="106" spans="1:9" x14ac:dyDescent="0.2">
      <c r="A106" s="3" t="s">
        <v>322</v>
      </c>
      <c r="B106" s="3" t="s">
        <v>10</v>
      </c>
      <c r="C106" s="3" t="s">
        <v>151</v>
      </c>
      <c r="D106" s="3"/>
      <c r="E106" s="3"/>
      <c r="F106" s="3"/>
      <c r="G106" s="5">
        <v>81360.399999999994</v>
      </c>
      <c r="H106" s="3"/>
      <c r="I106" s="5">
        <v>81360.399999999994</v>
      </c>
    </row>
    <row r="107" spans="1:9" x14ac:dyDescent="0.2">
      <c r="A107" s="3" t="s">
        <v>323</v>
      </c>
      <c r="B107" s="3" t="s">
        <v>324</v>
      </c>
      <c r="C107" s="3" t="s">
        <v>151</v>
      </c>
      <c r="D107" s="3"/>
      <c r="E107" s="4">
        <v>2240000</v>
      </c>
      <c r="F107" s="3"/>
      <c r="G107" s="3"/>
      <c r="H107" s="3"/>
      <c r="I107" s="4">
        <v>2240000</v>
      </c>
    </row>
    <row r="108" spans="1:9" x14ac:dyDescent="0.2">
      <c r="A108" s="3" t="s">
        <v>325</v>
      </c>
      <c r="B108" s="3" t="s">
        <v>326</v>
      </c>
      <c r="C108" s="3" t="s">
        <v>151</v>
      </c>
      <c r="D108" s="3"/>
      <c r="E108" s="5">
        <v>2150085.15</v>
      </c>
      <c r="F108" s="3"/>
      <c r="G108" s="3"/>
      <c r="H108" s="3"/>
      <c r="I108" s="5">
        <v>2150085.15</v>
      </c>
    </row>
    <row r="109" spans="1:9" x14ac:dyDescent="0.2">
      <c r="A109" s="3" t="s">
        <v>327</v>
      </c>
      <c r="B109" s="3" t="s">
        <v>328</v>
      </c>
      <c r="C109" s="3" t="s">
        <v>151</v>
      </c>
      <c r="D109" s="3"/>
      <c r="E109" s="4">
        <v>1170000</v>
      </c>
      <c r="F109" s="3"/>
      <c r="G109" s="3"/>
      <c r="H109" s="3"/>
      <c r="I109" s="4">
        <v>1170000</v>
      </c>
    </row>
    <row r="110" spans="1:9" x14ac:dyDescent="0.2">
      <c r="A110" s="3" t="s">
        <v>329</v>
      </c>
      <c r="B110" s="3" t="s">
        <v>330</v>
      </c>
      <c r="C110" s="3" t="s">
        <v>151</v>
      </c>
      <c r="D110" s="3"/>
      <c r="E110" s="3"/>
      <c r="F110" s="4">
        <v>98080</v>
      </c>
      <c r="G110" s="4">
        <v>200000</v>
      </c>
      <c r="H110" s="3"/>
      <c r="I110" s="4">
        <v>101920</v>
      </c>
    </row>
    <row r="111" spans="1:9" x14ac:dyDescent="0.2">
      <c r="A111" s="3" t="s">
        <v>331</v>
      </c>
      <c r="B111" s="3" t="s">
        <v>332</v>
      </c>
      <c r="C111" s="3" t="s">
        <v>151</v>
      </c>
      <c r="D111" s="3"/>
      <c r="E111" s="5">
        <v>758104.4</v>
      </c>
      <c r="F111" s="3"/>
      <c r="G111" s="3"/>
      <c r="H111" s="3"/>
      <c r="I111" s="5">
        <v>758104.4</v>
      </c>
    </row>
    <row r="112" spans="1:9" x14ac:dyDescent="0.2">
      <c r="A112" s="3" t="s">
        <v>333</v>
      </c>
      <c r="B112" s="3" t="s">
        <v>334</v>
      </c>
      <c r="C112" s="3" t="s">
        <v>151</v>
      </c>
      <c r="D112" s="3"/>
      <c r="E112" s="3"/>
      <c r="F112" s="4">
        <v>146800000</v>
      </c>
      <c r="G112" s="4">
        <v>184080000</v>
      </c>
      <c r="H112" s="3"/>
      <c r="I112" s="4">
        <v>37280000</v>
      </c>
    </row>
    <row r="113" spans="1:9" x14ac:dyDescent="0.2">
      <c r="A113" s="3" t="s">
        <v>335</v>
      </c>
      <c r="B113" s="3" t="s">
        <v>336</v>
      </c>
      <c r="C113" s="3" t="s">
        <v>151</v>
      </c>
      <c r="D113" s="3"/>
      <c r="E113" s="5">
        <v>215631.39</v>
      </c>
      <c r="F113" s="3"/>
      <c r="G113" s="3"/>
      <c r="H113" s="3"/>
      <c r="I113" s="5">
        <v>215631.39</v>
      </c>
    </row>
    <row r="114" spans="1:9" x14ac:dyDescent="0.2">
      <c r="A114" s="3" t="s">
        <v>337</v>
      </c>
      <c r="B114" s="3" t="s">
        <v>338</v>
      </c>
      <c r="C114" s="3" t="s">
        <v>151</v>
      </c>
      <c r="D114" s="3"/>
      <c r="E114" s="5">
        <v>5871756.54</v>
      </c>
      <c r="F114" s="3"/>
      <c r="G114" s="3"/>
      <c r="H114" s="3"/>
      <c r="I114" s="5">
        <v>5871756.54</v>
      </c>
    </row>
    <row r="115" spans="1:9" x14ac:dyDescent="0.2">
      <c r="A115" s="3" t="s">
        <v>339</v>
      </c>
      <c r="B115" s="3" t="s">
        <v>340</v>
      </c>
      <c r="C115" s="3" t="s">
        <v>151</v>
      </c>
      <c r="D115" s="3"/>
      <c r="E115" s="5">
        <v>1578512.47</v>
      </c>
      <c r="F115" s="3"/>
      <c r="G115" s="3"/>
      <c r="H115" s="3"/>
      <c r="I115" s="5">
        <v>1578512.47</v>
      </c>
    </row>
    <row r="116" spans="1:9" x14ac:dyDescent="0.2">
      <c r="A116" s="3" t="s">
        <v>341</v>
      </c>
      <c r="B116" s="3" t="s">
        <v>342</v>
      </c>
      <c r="C116" s="3" t="s">
        <v>151</v>
      </c>
      <c r="D116" s="3"/>
      <c r="E116" s="3"/>
      <c r="F116" s="4">
        <v>7700000</v>
      </c>
      <c r="G116" s="5">
        <v>8496352.5199999996</v>
      </c>
      <c r="H116" s="3"/>
      <c r="I116" s="5">
        <v>796352.52</v>
      </c>
    </row>
  </sheetData>
  <autoFilter ref="A2:I1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6"/>
  <sheetViews>
    <sheetView tabSelected="1" topLeftCell="B1" workbookViewId="0">
      <selection activeCell="C14" sqref="C14"/>
    </sheetView>
  </sheetViews>
  <sheetFormatPr defaultRowHeight="11.25" x14ac:dyDescent="0.2"/>
  <cols>
    <col min="1" max="1" width="16.140625" style="1" customWidth="1"/>
    <col min="2" max="2" width="36.85546875" style="1" customWidth="1"/>
    <col min="3" max="3" width="14.42578125" style="1" customWidth="1"/>
    <col min="4" max="4" width="11.5703125" style="1" customWidth="1"/>
    <col min="5" max="5" width="20.85546875" style="1" customWidth="1"/>
    <col min="6" max="6" width="16.28515625" style="1" customWidth="1"/>
    <col min="7" max="7" width="22.42578125" style="1" customWidth="1"/>
    <col min="8" max="8" width="10.5703125" style="1" bestFit="1" customWidth="1"/>
    <col min="9" max="9" width="29.7109375" style="1" customWidth="1"/>
    <col min="10" max="16384" width="9.140625" style="1"/>
  </cols>
  <sheetData>
    <row r="2" spans="1:10" x14ac:dyDescent="0.2">
      <c r="A2" s="12"/>
      <c r="B2" s="12"/>
      <c r="C2" s="12" t="s">
        <v>1468</v>
      </c>
      <c r="D2" s="12" t="s">
        <v>147</v>
      </c>
      <c r="E2" s="12" t="s">
        <v>148</v>
      </c>
      <c r="F2" s="12" t="s">
        <v>147</v>
      </c>
      <c r="G2" s="12" t="s">
        <v>148</v>
      </c>
      <c r="H2" s="12" t="s">
        <v>147</v>
      </c>
      <c r="I2" s="12" t="s">
        <v>148</v>
      </c>
      <c r="J2" s="1" t="s">
        <v>1469</v>
      </c>
    </row>
    <row r="3" spans="1:10" x14ac:dyDescent="0.2">
      <c r="A3" s="3" t="s">
        <v>3</v>
      </c>
      <c r="B3" s="3" t="s">
        <v>4</v>
      </c>
      <c r="C3" s="3" t="s">
        <v>150</v>
      </c>
      <c r="D3" s="3"/>
      <c r="E3" s="5">
        <v>61657827.359999999</v>
      </c>
      <c r="F3" s="5">
        <v>81258190.469999999</v>
      </c>
      <c r="G3" s="5">
        <v>83849488.920000002</v>
      </c>
      <c r="H3" s="3"/>
      <c r="I3" s="5">
        <v>64249125.810000002</v>
      </c>
      <c r="J3" s="1">
        <f>IF(C3="Поставщик ГК",E3,J2)</f>
        <v>61657827.359999999</v>
      </c>
    </row>
    <row r="4" spans="1:10" x14ac:dyDescent="0.2">
      <c r="A4" s="3" t="s">
        <v>159</v>
      </c>
      <c r="B4" s="3" t="s">
        <v>160</v>
      </c>
      <c r="C4" s="3" t="s">
        <v>151</v>
      </c>
      <c r="D4" s="3"/>
      <c r="E4" s="4">
        <v>34000000</v>
      </c>
      <c r="F4" s="4">
        <v>34000000</v>
      </c>
      <c r="G4" s="3"/>
      <c r="H4" s="3"/>
      <c r="I4" s="3"/>
      <c r="J4" s="1">
        <f>IF(C4="Поставщик ГК",E4,J3)</f>
        <v>61657827.359999999</v>
      </c>
    </row>
    <row r="5" spans="1:10" x14ac:dyDescent="0.2">
      <c r="A5" s="3" t="s">
        <v>161</v>
      </c>
      <c r="B5" s="3" t="s">
        <v>162</v>
      </c>
      <c r="C5" s="3" t="s">
        <v>151</v>
      </c>
      <c r="D5" s="3"/>
      <c r="E5" s="5">
        <v>1685714.29</v>
      </c>
      <c r="F5" s="5">
        <v>2885714.29</v>
      </c>
      <c r="G5" s="4">
        <v>3600000</v>
      </c>
      <c r="H5" s="3"/>
      <c r="I5" s="4">
        <v>2400000</v>
      </c>
      <c r="J5" s="1">
        <f>IF(C5="Поставщик ГК",E5,J4)</f>
        <v>61657827.359999999</v>
      </c>
    </row>
    <row r="6" spans="1:10" x14ac:dyDescent="0.2">
      <c r="A6" s="3" t="s">
        <v>163</v>
      </c>
      <c r="B6" s="3" t="s">
        <v>164</v>
      </c>
      <c r="C6" s="3" t="s">
        <v>151</v>
      </c>
      <c r="D6" s="3"/>
      <c r="E6" s="3"/>
      <c r="F6" s="4">
        <v>179003</v>
      </c>
      <c r="G6" s="4">
        <v>341733</v>
      </c>
      <c r="H6" s="3"/>
      <c r="I6" s="4">
        <v>162730</v>
      </c>
      <c r="J6" s="1">
        <f>IF(C6="Поставщик ГК",E6,J5)</f>
        <v>61657827.359999999</v>
      </c>
    </row>
    <row r="7" spans="1:10" x14ac:dyDescent="0.2">
      <c r="A7" s="3" t="s">
        <v>165</v>
      </c>
      <c r="B7" s="3" t="s">
        <v>165</v>
      </c>
      <c r="C7" s="3" t="s">
        <v>151</v>
      </c>
      <c r="D7" s="3"/>
      <c r="E7" s="3"/>
      <c r="F7" s="3"/>
      <c r="G7" s="5">
        <v>36404968.899999999</v>
      </c>
      <c r="H7" s="3"/>
      <c r="I7" s="5">
        <v>36404968.899999999</v>
      </c>
      <c r="J7" s="1">
        <f>IF(C7="Поставщик ГК",E7,J6)</f>
        <v>61657827.359999999</v>
      </c>
    </row>
    <row r="8" spans="1:10" x14ac:dyDescent="0.2">
      <c r="A8" s="3" t="s">
        <v>166</v>
      </c>
      <c r="B8" s="3" t="s">
        <v>167</v>
      </c>
      <c r="C8" s="3" t="s">
        <v>151</v>
      </c>
      <c r="D8" s="3"/>
      <c r="E8" s="4">
        <v>3947808</v>
      </c>
      <c r="F8" s="4">
        <v>6475368</v>
      </c>
      <c r="G8" s="4">
        <v>8202534</v>
      </c>
      <c r="H8" s="3"/>
      <c r="I8" s="4">
        <v>5674974</v>
      </c>
      <c r="J8" s="1">
        <f>IF(C8="Поставщик ГК",E8,J7)</f>
        <v>61657827.359999999</v>
      </c>
    </row>
    <row r="9" spans="1:10" x14ac:dyDescent="0.2">
      <c r="A9" s="3" t="s">
        <v>168</v>
      </c>
      <c r="B9" s="3" t="s">
        <v>169</v>
      </c>
      <c r="C9" s="3" t="s">
        <v>151</v>
      </c>
      <c r="D9" s="3"/>
      <c r="E9" s="4">
        <v>70800</v>
      </c>
      <c r="F9" s="4">
        <v>106200</v>
      </c>
      <c r="G9" s="4">
        <v>106200</v>
      </c>
      <c r="H9" s="3"/>
      <c r="I9" s="4">
        <v>70800</v>
      </c>
      <c r="J9" s="1">
        <f>IF(C9="Поставщик ГК",E9,J8)</f>
        <v>61657827.359999999</v>
      </c>
    </row>
    <row r="10" spans="1:10" x14ac:dyDescent="0.2">
      <c r="A10" s="3" t="s">
        <v>170</v>
      </c>
      <c r="B10" s="3" t="s">
        <v>171</v>
      </c>
      <c r="C10" s="3" t="s">
        <v>151</v>
      </c>
      <c r="D10" s="3"/>
      <c r="E10" s="5">
        <v>875276.79</v>
      </c>
      <c r="F10" s="5">
        <v>1297079.6000000001</v>
      </c>
      <c r="G10" s="5">
        <v>1344586.4</v>
      </c>
      <c r="H10" s="3"/>
      <c r="I10" s="5">
        <v>922783.59</v>
      </c>
      <c r="J10" s="1">
        <f>IF(C10="Поставщик ГК",E10,J9)</f>
        <v>61657827.359999999</v>
      </c>
    </row>
    <row r="11" spans="1:10" x14ac:dyDescent="0.2">
      <c r="A11" s="3" t="s">
        <v>172</v>
      </c>
      <c r="B11" s="3" t="s">
        <v>173</v>
      </c>
      <c r="C11" s="3" t="s">
        <v>151</v>
      </c>
      <c r="D11" s="3"/>
      <c r="E11" s="4">
        <v>495600</v>
      </c>
      <c r="F11" s="4">
        <v>743400</v>
      </c>
      <c r="G11" s="4">
        <v>743400</v>
      </c>
      <c r="H11" s="3"/>
      <c r="I11" s="4">
        <v>495600</v>
      </c>
      <c r="J11" s="1">
        <f>IF(C11="Поставщик ГК",E11,J10)</f>
        <v>61657827.359999999</v>
      </c>
    </row>
    <row r="12" spans="1:10" x14ac:dyDescent="0.2">
      <c r="A12" s="3" t="s">
        <v>174</v>
      </c>
      <c r="B12" s="3" t="s">
        <v>175</v>
      </c>
      <c r="C12" s="3" t="s">
        <v>151</v>
      </c>
      <c r="D12" s="3"/>
      <c r="E12" s="4">
        <v>44840</v>
      </c>
      <c r="F12" s="4">
        <v>67260</v>
      </c>
      <c r="G12" s="4">
        <v>67260</v>
      </c>
      <c r="H12" s="3"/>
      <c r="I12" s="4">
        <v>44840</v>
      </c>
      <c r="J12" s="1">
        <f>IF(C12="Поставщик ГК",E12,J11)</f>
        <v>61657827.359999999</v>
      </c>
    </row>
    <row r="13" spans="1:10" x14ac:dyDescent="0.2">
      <c r="A13" s="3" t="s">
        <v>176</v>
      </c>
      <c r="B13" s="3" t="s">
        <v>177</v>
      </c>
      <c r="C13" s="3" t="s">
        <v>151</v>
      </c>
      <c r="D13" s="3"/>
      <c r="E13" s="4">
        <v>3077459</v>
      </c>
      <c r="F13" s="4">
        <v>4565420</v>
      </c>
      <c r="G13" s="4">
        <v>4725251</v>
      </c>
      <c r="H13" s="3"/>
      <c r="I13" s="4">
        <v>3237290</v>
      </c>
      <c r="J13" s="1">
        <f>IF(C13="Поставщик ГК",E13,J12)</f>
        <v>61657827.359999999</v>
      </c>
    </row>
    <row r="14" spans="1:10" x14ac:dyDescent="0.2">
      <c r="A14" s="3" t="s">
        <v>178</v>
      </c>
      <c r="B14" s="3" t="s">
        <v>179</v>
      </c>
      <c r="C14" s="3" t="s">
        <v>151</v>
      </c>
      <c r="D14" s="3"/>
      <c r="E14" s="5">
        <v>1553348.93</v>
      </c>
      <c r="F14" s="5">
        <v>2521420.9300000002</v>
      </c>
      <c r="G14" s="4">
        <v>3085936</v>
      </c>
      <c r="H14" s="3"/>
      <c r="I14" s="4">
        <v>2117864</v>
      </c>
      <c r="J14" s="1">
        <f>IF(C14="Поставщик ГК",E14,J13)</f>
        <v>61657827.359999999</v>
      </c>
    </row>
    <row r="15" spans="1:10" x14ac:dyDescent="0.2">
      <c r="A15" s="3" t="s">
        <v>180</v>
      </c>
      <c r="B15" s="3" t="s">
        <v>181</v>
      </c>
      <c r="C15" s="3" t="s">
        <v>151</v>
      </c>
      <c r="D15" s="3"/>
      <c r="E15" s="5">
        <v>317314.52</v>
      </c>
      <c r="F15" s="4">
        <v>1380300</v>
      </c>
      <c r="G15" s="5">
        <v>2374709.7000000002</v>
      </c>
      <c r="H15" s="3"/>
      <c r="I15" s="5">
        <v>1311724.22</v>
      </c>
      <c r="J15" s="1">
        <f>IF(C15="Поставщик ГК",E15,J14)</f>
        <v>61657827.359999999</v>
      </c>
    </row>
    <row r="16" spans="1:10" x14ac:dyDescent="0.2">
      <c r="A16" s="3" t="s">
        <v>182</v>
      </c>
      <c r="B16" s="3" t="s">
        <v>183</v>
      </c>
      <c r="C16" s="3" t="s">
        <v>151</v>
      </c>
      <c r="D16" s="3"/>
      <c r="E16" s="3"/>
      <c r="F16" s="4">
        <v>1180000</v>
      </c>
      <c r="G16" s="4">
        <v>1416000</v>
      </c>
      <c r="H16" s="3"/>
      <c r="I16" s="4">
        <v>236000</v>
      </c>
      <c r="J16" s="1">
        <f>IF(C16="Поставщик ГК",E16,J15)</f>
        <v>61657827.359999999</v>
      </c>
    </row>
    <row r="17" spans="1:10" x14ac:dyDescent="0.2">
      <c r="A17" s="3" t="s">
        <v>184</v>
      </c>
      <c r="B17" s="3" t="s">
        <v>185</v>
      </c>
      <c r="C17" s="3" t="s">
        <v>151</v>
      </c>
      <c r="D17" s="3"/>
      <c r="E17" s="5">
        <v>33369.9</v>
      </c>
      <c r="F17" s="5">
        <v>33369.9</v>
      </c>
      <c r="G17" s="3"/>
      <c r="H17" s="3"/>
      <c r="I17" s="3"/>
      <c r="J17" s="1">
        <f>IF(C17="Поставщик ГК",E17,J16)</f>
        <v>61657827.359999999</v>
      </c>
    </row>
    <row r="18" spans="1:10" x14ac:dyDescent="0.2">
      <c r="A18" s="3" t="s">
        <v>186</v>
      </c>
      <c r="B18" s="3" t="s">
        <v>187</v>
      </c>
      <c r="C18" s="3" t="s">
        <v>151</v>
      </c>
      <c r="D18" s="3"/>
      <c r="E18" s="5">
        <v>88792.41</v>
      </c>
      <c r="F18" s="5">
        <v>176452.48000000001</v>
      </c>
      <c r="G18" s="5">
        <v>135621.51999999999</v>
      </c>
      <c r="H18" s="3"/>
      <c r="I18" s="5">
        <v>47961.45</v>
      </c>
      <c r="J18" s="1">
        <f>IF(C18="Поставщик ГК",E18,J17)</f>
        <v>61657827.359999999</v>
      </c>
    </row>
    <row r="19" spans="1:10" x14ac:dyDescent="0.2">
      <c r="A19" s="3" t="s">
        <v>188</v>
      </c>
      <c r="B19" s="3" t="s">
        <v>189</v>
      </c>
      <c r="C19" s="3" t="s">
        <v>151</v>
      </c>
      <c r="D19" s="3"/>
      <c r="E19" s="4">
        <v>4660</v>
      </c>
      <c r="F19" s="3"/>
      <c r="G19" s="3"/>
      <c r="H19" s="3"/>
      <c r="I19" s="4">
        <v>4660</v>
      </c>
      <c r="J19" s="1">
        <f>IF(C19="Поставщик ГК",E19,J18)</f>
        <v>61657827.359999999</v>
      </c>
    </row>
    <row r="20" spans="1:10" x14ac:dyDescent="0.2">
      <c r="A20" s="3" t="s">
        <v>190</v>
      </c>
      <c r="B20" s="3" t="s">
        <v>191</v>
      </c>
      <c r="C20" s="3" t="s">
        <v>151</v>
      </c>
      <c r="D20" s="3"/>
      <c r="E20" s="5">
        <v>7225706.0199999996</v>
      </c>
      <c r="F20" s="5">
        <v>10963946.02</v>
      </c>
      <c r="G20" s="5">
        <v>5791663.4000000004</v>
      </c>
      <c r="H20" s="3"/>
      <c r="I20" s="5">
        <v>2053423.4</v>
      </c>
      <c r="J20" s="1">
        <f>IF(C20="Поставщик ГК",E20,J19)</f>
        <v>61657827.359999999</v>
      </c>
    </row>
    <row r="21" spans="1:10" x14ac:dyDescent="0.2">
      <c r="A21" s="3" t="s">
        <v>192</v>
      </c>
      <c r="B21" s="3" t="s">
        <v>193</v>
      </c>
      <c r="C21" s="3" t="s">
        <v>151</v>
      </c>
      <c r="D21" s="3"/>
      <c r="E21" s="4">
        <v>424800</v>
      </c>
      <c r="F21" s="4">
        <v>637200</v>
      </c>
      <c r="G21" s="4">
        <v>637200</v>
      </c>
      <c r="H21" s="3"/>
      <c r="I21" s="4">
        <v>424800</v>
      </c>
      <c r="J21" s="1">
        <f>IF(C21="Поставщик ГК",E21,J20)</f>
        <v>61657827.359999999</v>
      </c>
    </row>
    <row r="22" spans="1:10" x14ac:dyDescent="0.2">
      <c r="A22" s="3" t="s">
        <v>194</v>
      </c>
      <c r="B22" s="3" t="s">
        <v>195</v>
      </c>
      <c r="C22" s="3" t="s">
        <v>151</v>
      </c>
      <c r="D22" s="3"/>
      <c r="E22" s="5">
        <v>7812337.5</v>
      </c>
      <c r="F22" s="5">
        <v>14046056.25</v>
      </c>
      <c r="G22" s="4">
        <v>14872425</v>
      </c>
      <c r="H22" s="3"/>
      <c r="I22" s="5">
        <v>8638706.25</v>
      </c>
      <c r="J22" s="1">
        <f>IF(C22="Поставщик ГК",E22,J21)</f>
        <v>61657827.359999999</v>
      </c>
    </row>
    <row r="23" spans="1:10" x14ac:dyDescent="0.2">
      <c r="A23" s="3" t="s">
        <v>252</v>
      </c>
      <c r="B23" s="3" t="s">
        <v>253</v>
      </c>
      <c r="C23" s="3" t="s">
        <v>150</v>
      </c>
      <c r="D23" s="3"/>
      <c r="E23" s="5">
        <v>48732815.579999998</v>
      </c>
      <c r="F23" s="4">
        <v>1675400</v>
      </c>
      <c r="G23" s="3"/>
      <c r="H23" s="3"/>
      <c r="I23" s="5">
        <v>47057415.579999998</v>
      </c>
      <c r="J23" s="1">
        <f>IF(C23="Поставщик ГК",E23,J22)</f>
        <v>48732815.579999998</v>
      </c>
    </row>
    <row r="24" spans="1:10" x14ac:dyDescent="0.2">
      <c r="A24" s="3" t="s">
        <v>254</v>
      </c>
      <c r="B24" s="3" t="s">
        <v>254</v>
      </c>
      <c r="C24" s="3" t="s">
        <v>151</v>
      </c>
      <c r="D24" s="3"/>
      <c r="E24" s="4">
        <v>2000000</v>
      </c>
      <c r="F24" s="3"/>
      <c r="G24" s="3"/>
      <c r="H24" s="3"/>
      <c r="I24" s="4">
        <v>2000000</v>
      </c>
      <c r="J24" s="1">
        <f>IF(C24="Поставщик ГК",E24,J23)</f>
        <v>48732815.579999998</v>
      </c>
    </row>
    <row r="25" spans="1:10" x14ac:dyDescent="0.2">
      <c r="A25" s="3" t="s">
        <v>255</v>
      </c>
      <c r="B25" s="3" t="s">
        <v>256</v>
      </c>
      <c r="C25" s="3" t="s">
        <v>151</v>
      </c>
      <c r="D25" s="3"/>
      <c r="E25" s="4">
        <v>10846000</v>
      </c>
      <c r="F25" s="3"/>
      <c r="G25" s="3"/>
      <c r="H25" s="3"/>
      <c r="I25" s="4">
        <v>10846000</v>
      </c>
      <c r="J25" s="1">
        <f>IF(C25="Поставщик ГК",E25,J24)</f>
        <v>48732815.579999998</v>
      </c>
    </row>
    <row r="26" spans="1:10" x14ac:dyDescent="0.2">
      <c r="A26" s="3" t="s">
        <v>257</v>
      </c>
      <c r="B26" s="3" t="s">
        <v>258</v>
      </c>
      <c r="C26" s="3" t="s">
        <v>151</v>
      </c>
      <c r="D26" s="3"/>
      <c r="E26" s="4">
        <v>4850000</v>
      </c>
      <c r="F26" s="3"/>
      <c r="G26" s="3"/>
      <c r="H26" s="3"/>
      <c r="I26" s="4">
        <v>4850000</v>
      </c>
      <c r="J26" s="1">
        <f>IF(C26="Поставщик ГК",E26,J25)</f>
        <v>48732815.579999998</v>
      </c>
    </row>
    <row r="27" spans="1:10" x14ac:dyDescent="0.2">
      <c r="A27" s="3" t="s">
        <v>259</v>
      </c>
      <c r="B27" s="3" t="s">
        <v>260</v>
      </c>
      <c r="C27" s="3" t="s">
        <v>151</v>
      </c>
      <c r="D27" s="3"/>
      <c r="E27" s="4">
        <v>300000</v>
      </c>
      <c r="F27" s="3"/>
      <c r="G27" s="3"/>
      <c r="H27" s="3"/>
      <c r="I27" s="4">
        <v>300000</v>
      </c>
      <c r="J27" s="1">
        <f>IF(C27="Поставщик ГК",E27,J26)</f>
        <v>48732815.579999998</v>
      </c>
    </row>
    <row r="28" spans="1:10" x14ac:dyDescent="0.2">
      <c r="A28" s="3" t="s">
        <v>261</v>
      </c>
      <c r="B28" s="3" t="s">
        <v>262</v>
      </c>
      <c r="C28" s="3" t="s">
        <v>151</v>
      </c>
      <c r="D28" s="3"/>
      <c r="E28" s="5">
        <v>4202896.28</v>
      </c>
      <c r="F28" s="3"/>
      <c r="G28" s="3"/>
      <c r="H28" s="3"/>
      <c r="I28" s="5">
        <v>4202896.28</v>
      </c>
      <c r="J28" s="1">
        <f>IF(C28="Поставщик ГК",E28,J27)</f>
        <v>48732815.579999998</v>
      </c>
    </row>
    <row r="29" spans="1:10" x14ac:dyDescent="0.2">
      <c r="A29" s="3" t="s">
        <v>263</v>
      </c>
      <c r="B29" s="3" t="s">
        <v>264</v>
      </c>
      <c r="C29" s="3" t="s">
        <v>151</v>
      </c>
      <c r="D29" s="3"/>
      <c r="E29" s="4">
        <v>6500000</v>
      </c>
      <c r="F29" s="3"/>
      <c r="G29" s="3"/>
      <c r="H29" s="3"/>
      <c r="I29" s="4">
        <v>6500000</v>
      </c>
      <c r="J29" s="1">
        <f>IF(C29="Поставщик ГК",E29,J28)</f>
        <v>48732815.579999998</v>
      </c>
    </row>
    <row r="30" spans="1:10" x14ac:dyDescent="0.2">
      <c r="A30" s="3" t="s">
        <v>265</v>
      </c>
      <c r="B30" s="3" t="s">
        <v>266</v>
      </c>
      <c r="C30" s="3" t="s">
        <v>151</v>
      </c>
      <c r="D30" s="3"/>
      <c r="E30" s="5">
        <v>1975519.3</v>
      </c>
      <c r="F30" s="3"/>
      <c r="G30" s="3"/>
      <c r="H30" s="3"/>
      <c r="I30" s="5">
        <v>1975519.3</v>
      </c>
      <c r="J30" s="1">
        <f>IF(C30="Поставщик ГК",E30,J29)</f>
        <v>48732815.579999998</v>
      </c>
    </row>
    <row r="31" spans="1:10" x14ac:dyDescent="0.2">
      <c r="A31" s="3" t="s">
        <v>267</v>
      </c>
      <c r="B31" s="3" t="s">
        <v>268</v>
      </c>
      <c r="C31" s="3" t="s">
        <v>151</v>
      </c>
      <c r="D31" s="3"/>
      <c r="E31" s="4">
        <v>14205400</v>
      </c>
      <c r="F31" s="4">
        <v>1675400</v>
      </c>
      <c r="G31" s="3"/>
      <c r="H31" s="3"/>
      <c r="I31" s="4">
        <v>12530000</v>
      </c>
      <c r="J31" s="1">
        <f>IF(C31="Поставщик ГК",E31,J30)</f>
        <v>48732815.579999998</v>
      </c>
    </row>
    <row r="32" spans="1:10" x14ac:dyDescent="0.2">
      <c r="A32" s="3" t="s">
        <v>269</v>
      </c>
      <c r="B32" s="3" t="s">
        <v>270</v>
      </c>
      <c r="C32" s="3" t="s">
        <v>151</v>
      </c>
      <c r="D32" s="3"/>
      <c r="E32" s="4">
        <v>77000</v>
      </c>
      <c r="F32" s="3"/>
      <c r="G32" s="3"/>
      <c r="H32" s="3"/>
      <c r="I32" s="4">
        <v>77000</v>
      </c>
      <c r="J32" s="1">
        <f>IF(C32="Поставщик ГК",E32,J31)</f>
        <v>48732815.579999998</v>
      </c>
    </row>
    <row r="33" spans="1:10" x14ac:dyDescent="0.2">
      <c r="A33" s="3" t="s">
        <v>271</v>
      </c>
      <c r="B33" s="3" t="s">
        <v>272</v>
      </c>
      <c r="C33" s="3" t="s">
        <v>151</v>
      </c>
      <c r="D33" s="3"/>
      <c r="E33" s="4">
        <v>60000</v>
      </c>
      <c r="F33" s="3"/>
      <c r="G33" s="3"/>
      <c r="H33" s="3"/>
      <c r="I33" s="4">
        <v>60000</v>
      </c>
      <c r="J33" s="1">
        <f>IF(C33="Поставщик ГК",E33,J32)</f>
        <v>48732815.579999998</v>
      </c>
    </row>
    <row r="34" spans="1:10" x14ac:dyDescent="0.2">
      <c r="A34" s="3" t="s">
        <v>273</v>
      </c>
      <c r="B34" s="3" t="s">
        <v>274</v>
      </c>
      <c r="C34" s="3" t="s">
        <v>151</v>
      </c>
      <c r="D34" s="3"/>
      <c r="E34" s="4">
        <v>16000</v>
      </c>
      <c r="F34" s="3"/>
      <c r="G34" s="3"/>
      <c r="H34" s="3"/>
      <c r="I34" s="4">
        <v>16000</v>
      </c>
      <c r="J34" s="1">
        <f>IF(C34="Поставщик ГК",E34,J33)</f>
        <v>48732815.579999998</v>
      </c>
    </row>
    <row r="35" spans="1:10" x14ac:dyDescent="0.2">
      <c r="A35" s="3" t="s">
        <v>275</v>
      </c>
      <c r="B35" s="3" t="s">
        <v>276</v>
      </c>
      <c r="C35" s="3" t="s">
        <v>151</v>
      </c>
      <c r="D35" s="3"/>
      <c r="E35" s="4">
        <v>3700000</v>
      </c>
      <c r="F35" s="3"/>
      <c r="G35" s="3"/>
      <c r="H35" s="3"/>
      <c r="I35" s="4">
        <v>3700000</v>
      </c>
      <c r="J35" s="1">
        <f>IF(C35="Поставщик ГК",E35,J34)</f>
        <v>48732815.579999998</v>
      </c>
    </row>
    <row r="36" spans="1:10" x14ac:dyDescent="0.2">
      <c r="A36" s="3" t="s">
        <v>5</v>
      </c>
      <c r="B36" s="3" t="s">
        <v>6</v>
      </c>
      <c r="C36" s="3" t="s">
        <v>150</v>
      </c>
      <c r="D36" s="3"/>
      <c r="E36" s="5">
        <v>35872347.600000001</v>
      </c>
      <c r="F36" s="5">
        <v>6116493.5599999996</v>
      </c>
      <c r="G36" s="5">
        <v>27262978.190000001</v>
      </c>
      <c r="H36" s="3"/>
      <c r="I36" s="5">
        <v>57018832.229999997</v>
      </c>
      <c r="J36" s="1">
        <f>IF(C36="Поставщик ГК",E36,J35)</f>
        <v>35872347.600000001</v>
      </c>
    </row>
    <row r="37" spans="1:10" x14ac:dyDescent="0.2">
      <c r="A37" s="3" t="s">
        <v>196</v>
      </c>
      <c r="B37" s="3" t="s">
        <v>197</v>
      </c>
      <c r="C37" s="3" t="s">
        <v>151</v>
      </c>
      <c r="D37" s="3"/>
      <c r="E37" s="4">
        <v>3200030</v>
      </c>
      <c r="F37" s="3"/>
      <c r="G37" s="3"/>
      <c r="H37" s="3"/>
      <c r="I37" s="4">
        <v>3200030</v>
      </c>
      <c r="J37" s="1">
        <f>IF(C37="Поставщик ГК",E37,J36)</f>
        <v>35872347.600000001</v>
      </c>
    </row>
    <row r="38" spans="1:10" x14ac:dyDescent="0.2">
      <c r="A38" s="3" t="s">
        <v>198</v>
      </c>
      <c r="B38" s="3" t="s">
        <v>199</v>
      </c>
      <c r="C38" s="3" t="s">
        <v>151</v>
      </c>
      <c r="D38" s="3"/>
      <c r="E38" s="5">
        <v>12743483.25</v>
      </c>
      <c r="F38" s="3"/>
      <c r="G38" s="3"/>
      <c r="H38" s="3"/>
      <c r="I38" s="5">
        <v>12743483.25</v>
      </c>
      <c r="J38" s="1">
        <f>IF(C38="Поставщик ГК",E38,J37)</f>
        <v>35872347.600000001</v>
      </c>
    </row>
    <row r="39" spans="1:10" x14ac:dyDescent="0.2">
      <c r="A39" s="3" t="s">
        <v>200</v>
      </c>
      <c r="B39" s="3" t="s">
        <v>200</v>
      </c>
      <c r="C39" s="3" t="s">
        <v>151</v>
      </c>
      <c r="D39" s="3"/>
      <c r="E39" s="4">
        <v>1382484</v>
      </c>
      <c r="F39" s="3"/>
      <c r="G39" s="3"/>
      <c r="H39" s="3"/>
      <c r="I39" s="4">
        <v>1382484</v>
      </c>
      <c r="J39" s="1">
        <f>IF(C39="Поставщик ГК",E39,J38)</f>
        <v>35872347.600000001</v>
      </c>
    </row>
    <row r="40" spans="1:10" x14ac:dyDescent="0.2">
      <c r="A40" s="3" t="s">
        <v>201</v>
      </c>
      <c r="B40" s="3" t="s">
        <v>202</v>
      </c>
      <c r="C40" s="3" t="s">
        <v>151</v>
      </c>
      <c r="D40" s="3"/>
      <c r="E40" s="5">
        <v>5462110.5</v>
      </c>
      <c r="F40" s="3"/>
      <c r="G40" s="3"/>
      <c r="H40" s="3"/>
      <c r="I40" s="5">
        <v>5462110.5</v>
      </c>
      <c r="J40" s="1">
        <f>IF(C40="Поставщик ГК",E40,J39)</f>
        <v>35872347.600000001</v>
      </c>
    </row>
    <row r="41" spans="1:10" x14ac:dyDescent="0.2">
      <c r="A41" s="3" t="s">
        <v>203</v>
      </c>
      <c r="B41" s="3" t="s">
        <v>204</v>
      </c>
      <c r="C41" s="3" t="s">
        <v>151</v>
      </c>
      <c r="D41" s="3"/>
      <c r="E41" s="5">
        <v>274411.5</v>
      </c>
      <c r="F41" s="3"/>
      <c r="G41" s="3"/>
      <c r="H41" s="3"/>
      <c r="I41" s="5">
        <v>274411.5</v>
      </c>
      <c r="J41" s="1">
        <f>IF(C41="Поставщик ГК",E41,J40)</f>
        <v>35872347.600000001</v>
      </c>
    </row>
    <row r="42" spans="1:10" x14ac:dyDescent="0.2">
      <c r="A42" s="3" t="s">
        <v>205</v>
      </c>
      <c r="B42" s="3" t="s">
        <v>206</v>
      </c>
      <c r="C42" s="3" t="s">
        <v>151</v>
      </c>
      <c r="D42" s="3"/>
      <c r="E42" s="5">
        <v>593912.35</v>
      </c>
      <c r="F42" s="5">
        <v>624507.26</v>
      </c>
      <c r="G42" s="4">
        <v>2030512</v>
      </c>
      <c r="H42" s="3"/>
      <c r="I42" s="5">
        <v>1999917.09</v>
      </c>
      <c r="J42" s="1">
        <f>IF(C42="Поставщик ГК",E42,J41)</f>
        <v>35872347.600000001</v>
      </c>
    </row>
    <row r="43" spans="1:10" x14ac:dyDescent="0.2">
      <c r="A43" s="3" t="s">
        <v>207</v>
      </c>
      <c r="B43" s="3" t="s">
        <v>208</v>
      </c>
      <c r="C43" s="3" t="s">
        <v>151</v>
      </c>
      <c r="D43" s="3"/>
      <c r="E43" s="5">
        <v>39518.58</v>
      </c>
      <c r="F43" s="3"/>
      <c r="G43" s="3"/>
      <c r="H43" s="3"/>
      <c r="I43" s="5">
        <v>39518.58</v>
      </c>
      <c r="J43" s="1">
        <f>IF(C43="Поставщик ГК",E43,J42)</f>
        <v>35872347.600000001</v>
      </c>
    </row>
    <row r="44" spans="1:10" x14ac:dyDescent="0.2">
      <c r="A44" s="3" t="s">
        <v>209</v>
      </c>
      <c r="B44" s="3" t="s">
        <v>210</v>
      </c>
      <c r="C44" s="3" t="s">
        <v>151</v>
      </c>
      <c r="D44" s="3"/>
      <c r="E44" s="4">
        <v>51000</v>
      </c>
      <c r="F44" s="3"/>
      <c r="G44" s="3"/>
      <c r="H44" s="3"/>
      <c r="I44" s="4">
        <v>51000</v>
      </c>
      <c r="J44" s="1">
        <f>IF(C44="Поставщик ГК",E44,J43)</f>
        <v>35872347.600000001</v>
      </c>
    </row>
    <row r="45" spans="1:10" x14ac:dyDescent="0.2">
      <c r="A45" s="3" t="s">
        <v>211</v>
      </c>
      <c r="B45" s="3" t="s">
        <v>212</v>
      </c>
      <c r="C45" s="3" t="s">
        <v>151</v>
      </c>
      <c r="D45" s="3"/>
      <c r="E45" s="5">
        <v>79852.399999999994</v>
      </c>
      <c r="F45" s="3"/>
      <c r="G45" s="3"/>
      <c r="H45" s="3"/>
      <c r="I45" s="5">
        <v>79852.399999999994</v>
      </c>
      <c r="J45" s="1">
        <f>IF(C45="Поставщик ГК",E45,J44)</f>
        <v>35872347.600000001</v>
      </c>
    </row>
    <row r="46" spans="1:10" x14ac:dyDescent="0.2">
      <c r="A46" s="3" t="s">
        <v>213</v>
      </c>
      <c r="B46" s="3" t="s">
        <v>213</v>
      </c>
      <c r="C46" s="3" t="s">
        <v>151</v>
      </c>
      <c r="D46" s="3"/>
      <c r="E46" s="4">
        <v>169950</v>
      </c>
      <c r="F46" s="4">
        <v>22150</v>
      </c>
      <c r="G46" s="4">
        <v>77550</v>
      </c>
      <c r="H46" s="3"/>
      <c r="I46" s="4">
        <v>225350</v>
      </c>
      <c r="J46" s="1">
        <f>IF(C46="Поставщик ГК",E46,J45)</f>
        <v>35872347.600000001</v>
      </c>
    </row>
    <row r="47" spans="1:10" x14ac:dyDescent="0.2">
      <c r="A47" s="3" t="s">
        <v>214</v>
      </c>
      <c r="B47" s="3" t="s">
        <v>215</v>
      </c>
      <c r="C47" s="3" t="s">
        <v>151</v>
      </c>
      <c r="D47" s="3"/>
      <c r="E47" s="4">
        <v>811000</v>
      </c>
      <c r="F47" s="3"/>
      <c r="G47" s="3"/>
      <c r="H47" s="3"/>
      <c r="I47" s="4">
        <v>811000</v>
      </c>
      <c r="J47" s="1">
        <f>IF(C47="Поставщик ГК",E47,J46)</f>
        <v>35872347.600000001</v>
      </c>
    </row>
    <row r="48" spans="1:10" x14ac:dyDescent="0.2">
      <c r="A48" s="3" t="s">
        <v>216</v>
      </c>
      <c r="B48" s="3" t="s">
        <v>216</v>
      </c>
      <c r="C48" s="3" t="s">
        <v>151</v>
      </c>
      <c r="D48" s="3"/>
      <c r="E48" s="4">
        <v>241527</v>
      </c>
      <c r="F48" s="3"/>
      <c r="G48" s="5">
        <v>465663.01</v>
      </c>
      <c r="H48" s="3"/>
      <c r="I48" s="5">
        <v>707190.01</v>
      </c>
      <c r="J48" s="1">
        <f>IF(C48="Поставщик ГК",E48,J47)</f>
        <v>35872347.600000001</v>
      </c>
    </row>
    <row r="49" spans="1:10" x14ac:dyDescent="0.2">
      <c r="A49" s="3" t="s">
        <v>217</v>
      </c>
      <c r="B49" s="3" t="s">
        <v>218</v>
      </c>
      <c r="C49" s="3" t="s">
        <v>151</v>
      </c>
      <c r="D49" s="3"/>
      <c r="E49" s="4">
        <v>28688</v>
      </c>
      <c r="F49" s="3"/>
      <c r="G49" s="3"/>
      <c r="H49" s="3"/>
      <c r="I49" s="4">
        <v>28688</v>
      </c>
      <c r="J49" s="1">
        <f>IF(C49="Поставщик ГК",E49,J48)</f>
        <v>35872347.600000001</v>
      </c>
    </row>
    <row r="50" spans="1:10" x14ac:dyDescent="0.2">
      <c r="A50" s="3" t="s">
        <v>219</v>
      </c>
      <c r="B50" s="3" t="s">
        <v>220</v>
      </c>
      <c r="C50" s="3" t="s">
        <v>151</v>
      </c>
      <c r="D50" s="3"/>
      <c r="E50" s="3">
        <v>1</v>
      </c>
      <c r="F50" s="3"/>
      <c r="G50" s="3"/>
      <c r="H50" s="3"/>
      <c r="I50" s="3">
        <v>1</v>
      </c>
      <c r="J50" s="1">
        <f>IF(C50="Поставщик ГК",E50,J49)</f>
        <v>35872347.600000001</v>
      </c>
    </row>
    <row r="51" spans="1:10" x14ac:dyDescent="0.2">
      <c r="A51" s="3" t="s">
        <v>221</v>
      </c>
      <c r="B51" s="3" t="s">
        <v>222</v>
      </c>
      <c r="C51" s="3" t="s">
        <v>151</v>
      </c>
      <c r="D51" s="3"/>
      <c r="E51" s="5">
        <v>7630.89</v>
      </c>
      <c r="F51" s="3"/>
      <c r="G51" s="3"/>
      <c r="H51" s="3"/>
      <c r="I51" s="5">
        <v>7630.89</v>
      </c>
      <c r="J51" s="1">
        <f>IF(C51="Поставщик ГК",E51,J50)</f>
        <v>35872347.600000001</v>
      </c>
    </row>
    <row r="52" spans="1:10" x14ac:dyDescent="0.2">
      <c r="A52" s="3" t="s">
        <v>223</v>
      </c>
      <c r="B52" s="3" t="s">
        <v>224</v>
      </c>
      <c r="C52" s="3" t="s">
        <v>151</v>
      </c>
      <c r="D52" s="3"/>
      <c r="E52" s="4">
        <v>283200</v>
      </c>
      <c r="F52" s="4">
        <v>109500</v>
      </c>
      <c r="G52" s="3"/>
      <c r="H52" s="3"/>
      <c r="I52" s="4">
        <v>173700</v>
      </c>
      <c r="J52" s="1">
        <f>IF(C52="Поставщик ГК",E52,J51)</f>
        <v>35872347.600000001</v>
      </c>
    </row>
    <row r="53" spans="1:10" x14ac:dyDescent="0.2">
      <c r="A53" s="3" t="s">
        <v>225</v>
      </c>
      <c r="B53" s="3" t="s">
        <v>225</v>
      </c>
      <c r="C53" s="3" t="s">
        <v>151</v>
      </c>
      <c r="D53" s="3"/>
      <c r="E53" s="4">
        <v>716034</v>
      </c>
      <c r="F53" s="4">
        <v>477356</v>
      </c>
      <c r="G53" s="4">
        <v>1193390</v>
      </c>
      <c r="H53" s="3"/>
      <c r="I53" s="4">
        <v>1432068</v>
      </c>
      <c r="J53" s="1">
        <f>IF(C53="Поставщик ГК",E53,J52)</f>
        <v>35872347.600000001</v>
      </c>
    </row>
    <row r="54" spans="1:10" x14ac:dyDescent="0.2">
      <c r="A54" s="3" t="s">
        <v>226</v>
      </c>
      <c r="B54" s="3" t="s">
        <v>227</v>
      </c>
      <c r="C54" s="3" t="s">
        <v>151</v>
      </c>
      <c r="D54" s="3"/>
      <c r="E54" s="4">
        <v>7500</v>
      </c>
      <c r="F54" s="3"/>
      <c r="G54" s="3"/>
      <c r="H54" s="3"/>
      <c r="I54" s="4">
        <v>7500</v>
      </c>
      <c r="J54" s="1">
        <f>IF(C54="Поставщик ГК",E54,J53)</f>
        <v>35872347.600000001</v>
      </c>
    </row>
    <row r="55" spans="1:10" x14ac:dyDescent="0.2">
      <c r="A55" s="3" t="s">
        <v>228</v>
      </c>
      <c r="B55" s="3" t="s">
        <v>229</v>
      </c>
      <c r="C55" s="3" t="s">
        <v>151</v>
      </c>
      <c r="D55" s="3"/>
      <c r="E55" s="4">
        <v>200100</v>
      </c>
      <c r="F55" s="3"/>
      <c r="G55" s="3"/>
      <c r="H55" s="3"/>
      <c r="I55" s="4">
        <v>200100</v>
      </c>
      <c r="J55" s="1">
        <f>IF(C55="Поставщик ГК",E55,J54)</f>
        <v>35872347.600000001</v>
      </c>
    </row>
    <row r="56" spans="1:10" x14ac:dyDescent="0.2">
      <c r="A56" s="3" t="s">
        <v>230</v>
      </c>
      <c r="B56" s="3" t="s">
        <v>231</v>
      </c>
      <c r="C56" s="3" t="s">
        <v>151</v>
      </c>
      <c r="D56" s="3"/>
      <c r="E56" s="5">
        <v>59401.46</v>
      </c>
      <c r="F56" s="3"/>
      <c r="G56" s="3"/>
      <c r="H56" s="3"/>
      <c r="I56" s="5">
        <v>59401.46</v>
      </c>
      <c r="J56" s="1">
        <f>IF(C56="Поставщик ГК",E56,J55)</f>
        <v>35872347.600000001</v>
      </c>
    </row>
    <row r="57" spans="1:10" x14ac:dyDescent="0.2">
      <c r="A57" s="3" t="s">
        <v>232</v>
      </c>
      <c r="B57" s="3" t="s">
        <v>233</v>
      </c>
      <c r="C57" s="3" t="s">
        <v>151</v>
      </c>
      <c r="D57" s="3"/>
      <c r="E57" s="4">
        <v>1383936</v>
      </c>
      <c r="F57" s="4">
        <v>237864</v>
      </c>
      <c r="G57" s="3"/>
      <c r="H57" s="3"/>
      <c r="I57" s="4">
        <v>1146072</v>
      </c>
      <c r="J57" s="1">
        <f>IF(C57="Поставщик ГК",E57,J56)</f>
        <v>35872347.600000001</v>
      </c>
    </row>
    <row r="58" spans="1:10" x14ac:dyDescent="0.2">
      <c r="A58" s="3" t="s">
        <v>234</v>
      </c>
      <c r="B58" s="3" t="s">
        <v>235</v>
      </c>
      <c r="C58" s="3" t="s">
        <v>151</v>
      </c>
      <c r="D58" s="3"/>
      <c r="E58" s="5">
        <v>408627.96</v>
      </c>
      <c r="F58" s="3"/>
      <c r="G58" s="3"/>
      <c r="H58" s="3"/>
      <c r="I58" s="5">
        <v>408627.96</v>
      </c>
      <c r="J58" s="1">
        <f>IF(C58="Поставщик ГК",E58,J57)</f>
        <v>35872347.600000001</v>
      </c>
    </row>
    <row r="59" spans="1:10" x14ac:dyDescent="0.2">
      <c r="A59" s="3" t="s">
        <v>236</v>
      </c>
      <c r="B59" s="3" t="s">
        <v>237</v>
      </c>
      <c r="C59" s="3" t="s">
        <v>151</v>
      </c>
      <c r="D59" s="3"/>
      <c r="E59" s="5">
        <v>13072296.460000001</v>
      </c>
      <c r="F59" s="3"/>
      <c r="G59" s="3"/>
      <c r="H59" s="3"/>
      <c r="I59" s="5">
        <v>13072296.460000001</v>
      </c>
      <c r="J59" s="1">
        <f>IF(C59="Поставщик ГК",E59,J58)</f>
        <v>35872347.600000001</v>
      </c>
    </row>
    <row r="60" spans="1:10" x14ac:dyDescent="0.2">
      <c r="A60" s="3" t="s">
        <v>238</v>
      </c>
      <c r="B60" s="3" t="s">
        <v>239</v>
      </c>
      <c r="C60" s="3" t="s">
        <v>151</v>
      </c>
      <c r="D60" s="3"/>
      <c r="E60" s="5">
        <v>13682648.560000001</v>
      </c>
      <c r="F60" s="4">
        <v>104747</v>
      </c>
      <c r="G60" s="3"/>
      <c r="H60" s="3"/>
      <c r="I60" s="5">
        <v>13577901.560000001</v>
      </c>
      <c r="J60" s="1">
        <f>IF(C60="Поставщик ГК",E60,J59)</f>
        <v>35872347.600000001</v>
      </c>
    </row>
    <row r="61" spans="1:10" x14ac:dyDescent="0.2">
      <c r="A61" s="3" t="s">
        <v>240</v>
      </c>
      <c r="B61" s="3" t="s">
        <v>241</v>
      </c>
      <c r="C61" s="3" t="s">
        <v>151</v>
      </c>
      <c r="D61" s="3"/>
      <c r="E61" s="5">
        <v>492049.6</v>
      </c>
      <c r="F61" s="3"/>
      <c r="G61" s="3"/>
      <c r="H61" s="3"/>
      <c r="I61" s="5">
        <v>492049.6</v>
      </c>
      <c r="J61" s="1">
        <f>IF(C61="Поставщик ГК",E61,J60)</f>
        <v>35872347.600000001</v>
      </c>
    </row>
    <row r="62" spans="1:10" x14ac:dyDescent="0.2">
      <c r="A62" s="3" t="s">
        <v>242</v>
      </c>
      <c r="B62" s="3" t="s">
        <v>243</v>
      </c>
      <c r="C62" s="3" t="s">
        <v>151</v>
      </c>
      <c r="D62" s="3"/>
      <c r="E62" s="5">
        <v>6208997.4000000004</v>
      </c>
      <c r="F62" s="5">
        <v>4390369.3</v>
      </c>
      <c r="G62" s="5">
        <v>23342215.800000001</v>
      </c>
      <c r="H62" s="3"/>
      <c r="I62" s="5">
        <v>25160843.899999999</v>
      </c>
      <c r="J62" s="1">
        <f>IF(C62="Поставщик ГК",E62,J61)</f>
        <v>35872347.600000001</v>
      </c>
    </row>
    <row r="63" spans="1:10" x14ac:dyDescent="0.2">
      <c r="A63" s="3" t="s">
        <v>244</v>
      </c>
      <c r="B63" s="3" t="s">
        <v>244</v>
      </c>
      <c r="C63" s="3" t="s">
        <v>151</v>
      </c>
      <c r="D63" s="3"/>
      <c r="E63" s="5">
        <v>1504904.48</v>
      </c>
      <c r="F63" s="3"/>
      <c r="G63" s="3"/>
      <c r="H63" s="3"/>
      <c r="I63" s="5">
        <v>1504904.48</v>
      </c>
      <c r="J63" s="1">
        <f>IF(C63="Поставщик ГК",E63,J62)</f>
        <v>35872347.600000001</v>
      </c>
    </row>
    <row r="64" spans="1:10" x14ac:dyDescent="0.2">
      <c r="A64" s="3" t="s">
        <v>245</v>
      </c>
      <c r="B64" s="3" t="s">
        <v>246</v>
      </c>
      <c r="C64" s="3" t="s">
        <v>151</v>
      </c>
      <c r="D64" s="3"/>
      <c r="E64" s="4">
        <v>50000</v>
      </c>
      <c r="F64" s="4">
        <v>150000</v>
      </c>
      <c r="G64" s="4">
        <v>150000</v>
      </c>
      <c r="H64" s="3"/>
      <c r="I64" s="4">
        <v>50000</v>
      </c>
      <c r="J64" s="1">
        <f>IF(C64="Поставщик ГК",E64,J63)</f>
        <v>35872347.600000001</v>
      </c>
    </row>
    <row r="65" spans="1:10" x14ac:dyDescent="0.2">
      <c r="A65" s="3" t="s">
        <v>247</v>
      </c>
      <c r="B65" s="3" t="s">
        <v>247</v>
      </c>
      <c r="C65" s="3" t="s">
        <v>151</v>
      </c>
      <c r="D65" s="3"/>
      <c r="E65" s="4">
        <v>44300</v>
      </c>
      <c r="F65" s="3"/>
      <c r="G65" s="3"/>
      <c r="H65" s="3"/>
      <c r="I65" s="4">
        <v>44300</v>
      </c>
      <c r="J65" s="1">
        <f>IF(C65="Поставщик ГК",E65,J64)</f>
        <v>35872347.600000001</v>
      </c>
    </row>
    <row r="66" spans="1:10" x14ac:dyDescent="0.2">
      <c r="A66" s="3" t="s">
        <v>248</v>
      </c>
      <c r="B66" s="3" t="s">
        <v>249</v>
      </c>
      <c r="C66" s="3" t="s">
        <v>151</v>
      </c>
      <c r="D66" s="3"/>
      <c r="E66" s="3"/>
      <c r="F66" s="3"/>
      <c r="G66" s="5">
        <v>3647.38</v>
      </c>
      <c r="H66" s="3"/>
      <c r="I66" s="5">
        <v>3647.38</v>
      </c>
      <c r="J66" s="1">
        <f>IF(C66="Поставщик ГК",E66,J65)</f>
        <v>35872347.600000001</v>
      </c>
    </row>
    <row r="67" spans="1:10" x14ac:dyDescent="0.2">
      <c r="A67" s="3" t="s">
        <v>250</v>
      </c>
      <c r="B67" s="3" t="s">
        <v>251</v>
      </c>
      <c r="C67" s="3" t="s">
        <v>151</v>
      </c>
      <c r="D67" s="3"/>
      <c r="E67" s="4">
        <v>3900</v>
      </c>
      <c r="F67" s="3"/>
      <c r="G67" s="3"/>
      <c r="H67" s="3"/>
      <c r="I67" s="4">
        <v>3900</v>
      </c>
      <c r="J67" s="1">
        <f>IF(C67="Поставщик ГК",E67,J66)</f>
        <v>35872347.600000001</v>
      </c>
    </row>
    <row r="68" spans="1:10" x14ac:dyDescent="0.2">
      <c r="A68" s="3" t="s">
        <v>9</v>
      </c>
      <c r="B68" s="3" t="s">
        <v>10</v>
      </c>
      <c r="C68" s="3" t="s">
        <v>150</v>
      </c>
      <c r="D68" s="3"/>
      <c r="E68" s="5">
        <v>14188471.810000001</v>
      </c>
      <c r="F68" s="4">
        <v>154598080</v>
      </c>
      <c r="G68" s="5">
        <v>192938655.31999999</v>
      </c>
      <c r="H68" s="3"/>
      <c r="I68" s="5">
        <v>52529047.130000003</v>
      </c>
      <c r="J68" s="1">
        <f>IF(C68="Поставщик ГК",E68,J67)</f>
        <v>14188471.810000001</v>
      </c>
    </row>
    <row r="69" spans="1:10" x14ac:dyDescent="0.2">
      <c r="A69" s="3" t="s">
        <v>311</v>
      </c>
      <c r="B69" s="3"/>
      <c r="C69" s="3" t="s">
        <v>151</v>
      </c>
      <c r="D69" s="3"/>
      <c r="E69" s="5">
        <v>12077.76</v>
      </c>
      <c r="F69" s="3"/>
      <c r="G69" s="3"/>
      <c r="H69" s="3"/>
      <c r="I69" s="5">
        <v>12077.76</v>
      </c>
      <c r="J69" s="1">
        <f>IF(C69="Поставщик ГК",E69,J68)</f>
        <v>14188471.810000001</v>
      </c>
    </row>
    <row r="70" spans="1:10" x14ac:dyDescent="0.2">
      <c r="A70" s="3" t="s">
        <v>312</v>
      </c>
      <c r="B70" s="3" t="s">
        <v>313</v>
      </c>
      <c r="C70" s="3" t="s">
        <v>151</v>
      </c>
      <c r="D70" s="3"/>
      <c r="E70" s="5">
        <v>17734.080000000002</v>
      </c>
      <c r="F70" s="3"/>
      <c r="G70" s="3"/>
      <c r="H70" s="3"/>
      <c r="I70" s="5">
        <v>17734.080000000002</v>
      </c>
      <c r="J70" s="1">
        <f>IF(C70="Поставщик ГК",E70,J69)</f>
        <v>14188471.810000001</v>
      </c>
    </row>
    <row r="71" spans="1:10" x14ac:dyDescent="0.2">
      <c r="A71" s="3" t="s">
        <v>314</v>
      </c>
      <c r="B71" s="3" t="s">
        <v>315</v>
      </c>
      <c r="C71" s="3" t="s">
        <v>151</v>
      </c>
      <c r="D71" s="3"/>
      <c r="E71" s="4">
        <v>11242</v>
      </c>
      <c r="F71" s="3"/>
      <c r="G71" s="3"/>
      <c r="H71" s="3"/>
      <c r="I71" s="4">
        <v>11242</v>
      </c>
      <c r="J71" s="1">
        <f>IF(C71="Поставщик ГК",E71,J70)</f>
        <v>14188471.810000001</v>
      </c>
    </row>
    <row r="72" spans="1:10" x14ac:dyDescent="0.2">
      <c r="A72" s="3" t="s">
        <v>316</v>
      </c>
      <c r="B72" s="3"/>
      <c r="C72" s="3" t="s">
        <v>151</v>
      </c>
      <c r="D72" s="3"/>
      <c r="E72" s="5">
        <v>15178.02</v>
      </c>
      <c r="F72" s="3"/>
      <c r="G72" s="3"/>
      <c r="H72" s="3"/>
      <c r="I72" s="5">
        <v>15178.02</v>
      </c>
      <c r="J72" s="1">
        <f>IF(C72="Поставщик ГК",E72,J71)</f>
        <v>14188471.810000001</v>
      </c>
    </row>
    <row r="73" spans="1:10" x14ac:dyDescent="0.2">
      <c r="A73" s="3" t="s">
        <v>317</v>
      </c>
      <c r="B73" s="3" t="s">
        <v>318</v>
      </c>
      <c r="C73" s="3" t="s">
        <v>151</v>
      </c>
      <c r="D73" s="3"/>
      <c r="E73" s="4">
        <v>2810</v>
      </c>
      <c r="F73" s="3"/>
      <c r="G73" s="3"/>
      <c r="H73" s="3"/>
      <c r="I73" s="4">
        <v>2810</v>
      </c>
      <c r="J73" s="1">
        <f>IF(C73="Поставщик ГК",E73,J72)</f>
        <v>14188471.810000001</v>
      </c>
    </row>
    <row r="74" spans="1:10" x14ac:dyDescent="0.2">
      <c r="A74" s="3" t="s">
        <v>319</v>
      </c>
      <c r="B74" s="3" t="s">
        <v>320</v>
      </c>
      <c r="C74" s="3" t="s">
        <v>151</v>
      </c>
      <c r="D74" s="3"/>
      <c r="E74" s="4">
        <v>145340</v>
      </c>
      <c r="F74" s="3"/>
      <c r="G74" s="3"/>
      <c r="H74" s="3"/>
      <c r="I74" s="4">
        <v>145340</v>
      </c>
      <c r="J74" s="1">
        <f>IF(C74="Поставщик ГК",E74,J73)</f>
        <v>14188471.810000001</v>
      </c>
    </row>
    <row r="75" spans="1:10" x14ac:dyDescent="0.2">
      <c r="A75" s="3" t="s">
        <v>321</v>
      </c>
      <c r="B75" s="3" t="s">
        <v>321</v>
      </c>
      <c r="C75" s="3" t="s">
        <v>151</v>
      </c>
      <c r="D75" s="3"/>
      <c r="E75" s="3"/>
      <c r="F75" s="3"/>
      <c r="G75" s="5">
        <v>80942.399999999994</v>
      </c>
      <c r="H75" s="3"/>
      <c r="I75" s="5">
        <v>80942.399999999994</v>
      </c>
      <c r="J75" s="1">
        <f>IF(C75="Поставщик ГК",E75,J74)</f>
        <v>14188471.810000001</v>
      </c>
    </row>
    <row r="76" spans="1:10" x14ac:dyDescent="0.2">
      <c r="A76" s="3" t="s">
        <v>322</v>
      </c>
      <c r="B76" s="3" t="s">
        <v>10</v>
      </c>
      <c r="C76" s="3" t="s">
        <v>151</v>
      </c>
      <c r="D76" s="3"/>
      <c r="E76" s="3"/>
      <c r="F76" s="3"/>
      <c r="G76" s="5">
        <v>81360.399999999994</v>
      </c>
      <c r="H76" s="3"/>
      <c r="I76" s="5">
        <v>81360.399999999994</v>
      </c>
      <c r="J76" s="1">
        <f>IF(C76="Поставщик ГК",E76,J75)</f>
        <v>14188471.810000001</v>
      </c>
    </row>
    <row r="77" spans="1:10" x14ac:dyDescent="0.2">
      <c r="A77" s="3" t="s">
        <v>323</v>
      </c>
      <c r="B77" s="3" t="s">
        <v>324</v>
      </c>
      <c r="C77" s="3" t="s">
        <v>151</v>
      </c>
      <c r="D77" s="3"/>
      <c r="E77" s="4">
        <v>2240000</v>
      </c>
      <c r="F77" s="3"/>
      <c r="G77" s="3"/>
      <c r="H77" s="3"/>
      <c r="I77" s="4">
        <v>2240000</v>
      </c>
      <c r="J77" s="1">
        <f>IF(C77="Поставщик ГК",E77,J76)</f>
        <v>14188471.810000001</v>
      </c>
    </row>
    <row r="78" spans="1:10" x14ac:dyDescent="0.2">
      <c r="A78" s="3" t="s">
        <v>325</v>
      </c>
      <c r="B78" s="3" t="s">
        <v>326</v>
      </c>
      <c r="C78" s="3" t="s">
        <v>151</v>
      </c>
      <c r="D78" s="3"/>
      <c r="E78" s="5">
        <v>2150085.15</v>
      </c>
      <c r="F78" s="3"/>
      <c r="G78" s="3"/>
      <c r="H78" s="3"/>
      <c r="I78" s="5">
        <v>2150085.15</v>
      </c>
      <c r="J78" s="1">
        <f>IF(C78="Поставщик ГК",E78,J77)</f>
        <v>14188471.810000001</v>
      </c>
    </row>
    <row r="79" spans="1:10" x14ac:dyDescent="0.2">
      <c r="A79" s="3" t="s">
        <v>327</v>
      </c>
      <c r="B79" s="3" t="s">
        <v>328</v>
      </c>
      <c r="C79" s="3" t="s">
        <v>151</v>
      </c>
      <c r="D79" s="3"/>
      <c r="E79" s="4">
        <v>1170000</v>
      </c>
      <c r="F79" s="3"/>
      <c r="G79" s="3"/>
      <c r="H79" s="3"/>
      <c r="I79" s="4">
        <v>1170000</v>
      </c>
      <c r="J79" s="1">
        <f>IF(C79="Поставщик ГК",E79,J78)</f>
        <v>14188471.810000001</v>
      </c>
    </row>
    <row r="80" spans="1:10" x14ac:dyDescent="0.2">
      <c r="A80" s="3" t="s">
        <v>329</v>
      </c>
      <c r="B80" s="3" t="s">
        <v>330</v>
      </c>
      <c r="C80" s="3" t="s">
        <v>151</v>
      </c>
      <c r="D80" s="3"/>
      <c r="E80" s="3"/>
      <c r="F80" s="4">
        <v>98080</v>
      </c>
      <c r="G80" s="4">
        <v>200000</v>
      </c>
      <c r="H80" s="3"/>
      <c r="I80" s="4">
        <v>101920</v>
      </c>
      <c r="J80" s="1">
        <f>IF(C80="Поставщик ГК",E80,J79)</f>
        <v>14188471.810000001</v>
      </c>
    </row>
    <row r="81" spans="1:10" x14ac:dyDescent="0.2">
      <c r="A81" s="3" t="s">
        <v>331</v>
      </c>
      <c r="B81" s="3" t="s">
        <v>332</v>
      </c>
      <c r="C81" s="3" t="s">
        <v>151</v>
      </c>
      <c r="D81" s="3"/>
      <c r="E81" s="5">
        <v>758104.4</v>
      </c>
      <c r="F81" s="3"/>
      <c r="G81" s="3"/>
      <c r="H81" s="3"/>
      <c r="I81" s="5">
        <v>758104.4</v>
      </c>
      <c r="J81" s="1">
        <f>IF(C81="Поставщик ГК",E81,J80)</f>
        <v>14188471.810000001</v>
      </c>
    </row>
    <row r="82" spans="1:10" x14ac:dyDescent="0.2">
      <c r="A82" s="3" t="s">
        <v>333</v>
      </c>
      <c r="B82" s="3" t="s">
        <v>334</v>
      </c>
      <c r="C82" s="3" t="s">
        <v>151</v>
      </c>
      <c r="D82" s="3"/>
      <c r="E82" s="3"/>
      <c r="F82" s="4">
        <v>146800000</v>
      </c>
      <c r="G82" s="4">
        <v>184080000</v>
      </c>
      <c r="H82" s="3"/>
      <c r="I82" s="4">
        <v>37280000</v>
      </c>
      <c r="J82" s="1">
        <f>IF(C82="Поставщик ГК",E82,J81)</f>
        <v>14188471.810000001</v>
      </c>
    </row>
    <row r="83" spans="1:10" x14ac:dyDescent="0.2">
      <c r="A83" s="3" t="s">
        <v>335</v>
      </c>
      <c r="B83" s="3" t="s">
        <v>336</v>
      </c>
      <c r="C83" s="3" t="s">
        <v>151</v>
      </c>
      <c r="D83" s="3"/>
      <c r="E83" s="5">
        <v>215631.39</v>
      </c>
      <c r="F83" s="3"/>
      <c r="G83" s="3"/>
      <c r="H83" s="3"/>
      <c r="I83" s="5">
        <v>215631.39</v>
      </c>
      <c r="J83" s="1">
        <f>IF(C83="Поставщик ГК",E83,J82)</f>
        <v>14188471.810000001</v>
      </c>
    </row>
    <row r="84" spans="1:10" x14ac:dyDescent="0.2">
      <c r="A84" s="3" t="s">
        <v>337</v>
      </c>
      <c r="B84" s="3" t="s">
        <v>338</v>
      </c>
      <c r="C84" s="3" t="s">
        <v>151</v>
      </c>
      <c r="D84" s="3"/>
      <c r="E84" s="5">
        <v>5871756.54</v>
      </c>
      <c r="F84" s="3"/>
      <c r="G84" s="3"/>
      <c r="H84" s="3"/>
      <c r="I84" s="5">
        <v>5871756.54</v>
      </c>
      <c r="J84" s="1">
        <f>IF(C84="Поставщик ГК",E84,J83)</f>
        <v>14188471.810000001</v>
      </c>
    </row>
    <row r="85" spans="1:10" x14ac:dyDescent="0.2">
      <c r="A85" s="3" t="s">
        <v>339</v>
      </c>
      <c r="B85" s="3" t="s">
        <v>340</v>
      </c>
      <c r="C85" s="3" t="s">
        <v>151</v>
      </c>
      <c r="D85" s="3"/>
      <c r="E85" s="5">
        <v>1578512.47</v>
      </c>
      <c r="F85" s="3"/>
      <c r="G85" s="3"/>
      <c r="H85" s="3"/>
      <c r="I85" s="5">
        <v>1578512.47</v>
      </c>
      <c r="J85" s="1">
        <f>IF(C85="Поставщик ГК",E85,J84)</f>
        <v>14188471.810000001</v>
      </c>
    </row>
    <row r="86" spans="1:10" x14ac:dyDescent="0.2">
      <c r="A86" s="3" t="s">
        <v>341</v>
      </c>
      <c r="B86" s="3" t="s">
        <v>342</v>
      </c>
      <c r="C86" s="3" t="s">
        <v>151</v>
      </c>
      <c r="D86" s="3"/>
      <c r="E86" s="3"/>
      <c r="F86" s="4">
        <v>7700000</v>
      </c>
      <c r="G86" s="5">
        <v>8496352.5199999996</v>
      </c>
      <c r="H86" s="3"/>
      <c r="I86" s="5">
        <v>796352.52</v>
      </c>
      <c r="J86" s="1">
        <f>IF(C86="Поставщик ГК",E86,J85)</f>
        <v>14188471.810000001</v>
      </c>
    </row>
    <row r="87" spans="1:10" x14ac:dyDescent="0.2">
      <c r="A87" s="3" t="s">
        <v>1</v>
      </c>
      <c r="B87" s="3" t="s">
        <v>2</v>
      </c>
      <c r="C87" s="3" t="s">
        <v>150</v>
      </c>
      <c r="D87" s="3"/>
      <c r="E87" s="5">
        <v>6955405.8499999996</v>
      </c>
      <c r="F87" s="4">
        <v>636300</v>
      </c>
      <c r="G87" s="4">
        <v>636300</v>
      </c>
      <c r="H87" s="3"/>
      <c r="I87" s="5">
        <v>6955405.8499999996</v>
      </c>
      <c r="J87" s="1">
        <f>IF(C87="Поставщик ГК",E87,J86)</f>
        <v>6955405.8499999996</v>
      </c>
    </row>
    <row r="88" spans="1:10" x14ac:dyDescent="0.2">
      <c r="A88" s="3" t="s">
        <v>152</v>
      </c>
      <c r="B88" s="3" t="s">
        <v>152</v>
      </c>
      <c r="C88" s="3" t="s">
        <v>151</v>
      </c>
      <c r="D88" s="3"/>
      <c r="E88" s="4">
        <v>177000</v>
      </c>
      <c r="F88" s="3"/>
      <c r="G88" s="3"/>
      <c r="H88" s="3"/>
      <c r="I88" s="4">
        <v>177000</v>
      </c>
      <c r="J88" s="1">
        <f>IF(C88="Поставщик ГК",E88,J87)</f>
        <v>6955405.8499999996</v>
      </c>
    </row>
    <row r="89" spans="1:10" x14ac:dyDescent="0.2">
      <c r="A89" s="3" t="s">
        <v>153</v>
      </c>
      <c r="B89" s="3" t="s">
        <v>154</v>
      </c>
      <c r="C89" s="3" t="s">
        <v>151</v>
      </c>
      <c r="D89" s="3"/>
      <c r="E89" s="4">
        <v>92040</v>
      </c>
      <c r="F89" s="3"/>
      <c r="G89" s="3"/>
      <c r="H89" s="3"/>
      <c r="I89" s="4">
        <v>92040</v>
      </c>
      <c r="J89" s="1">
        <f>IF(C89="Поставщик ГК",E89,J88)</f>
        <v>6955405.8499999996</v>
      </c>
    </row>
    <row r="90" spans="1:10" x14ac:dyDescent="0.2">
      <c r="A90" s="3" t="s">
        <v>155</v>
      </c>
      <c r="B90" s="3" t="s">
        <v>156</v>
      </c>
      <c r="C90" s="3" t="s">
        <v>151</v>
      </c>
      <c r="D90" s="3"/>
      <c r="E90" s="5">
        <v>2743338.72</v>
      </c>
      <c r="F90" s="4">
        <v>636300</v>
      </c>
      <c r="G90" s="4">
        <v>636300</v>
      </c>
      <c r="H90" s="3"/>
      <c r="I90" s="5">
        <v>2743338.72</v>
      </c>
      <c r="J90" s="1">
        <f>IF(C90="Поставщик ГК",E90,J89)</f>
        <v>6955405.8499999996</v>
      </c>
    </row>
    <row r="91" spans="1:10" x14ac:dyDescent="0.2">
      <c r="A91" s="3" t="s">
        <v>157</v>
      </c>
      <c r="B91" s="3" t="s">
        <v>158</v>
      </c>
      <c r="C91" s="3" t="s">
        <v>151</v>
      </c>
      <c r="D91" s="3"/>
      <c r="E91" s="5">
        <v>3943027.13</v>
      </c>
      <c r="F91" s="3"/>
      <c r="G91" s="3"/>
      <c r="H91" s="3"/>
      <c r="I91" s="5">
        <v>3943027.13</v>
      </c>
      <c r="J91" s="1">
        <f>IF(C91="Поставщик ГК",E91,J90)</f>
        <v>6955405.8499999996</v>
      </c>
    </row>
    <row r="92" spans="1:10" x14ac:dyDescent="0.2">
      <c r="A92" s="3" t="s">
        <v>7</v>
      </c>
      <c r="B92" s="3" t="s">
        <v>8</v>
      </c>
      <c r="C92" s="3" t="s">
        <v>150</v>
      </c>
      <c r="D92" s="3"/>
      <c r="E92" s="5">
        <v>6232785.54</v>
      </c>
      <c r="F92" s="5">
        <v>51443084.020000003</v>
      </c>
      <c r="G92" s="5">
        <v>46044686.280000001</v>
      </c>
      <c r="H92" s="3"/>
      <c r="I92" s="5">
        <v>834387.8</v>
      </c>
      <c r="J92" s="1">
        <f>IF(C92="Поставщик ГК",E92,J91)</f>
        <v>6232785.54</v>
      </c>
    </row>
    <row r="93" spans="1:10" x14ac:dyDescent="0.2">
      <c r="A93" s="3" t="s">
        <v>277</v>
      </c>
      <c r="B93" s="3" t="s">
        <v>278</v>
      </c>
      <c r="C93" s="3" t="s">
        <v>151</v>
      </c>
      <c r="D93" s="3"/>
      <c r="E93" s="3"/>
      <c r="F93" s="4">
        <v>14046430</v>
      </c>
      <c r="G93" s="4">
        <v>14046430</v>
      </c>
      <c r="H93" s="3"/>
      <c r="I93" s="3"/>
      <c r="J93" s="1">
        <f>IF(C93="Поставщик ГК",E93,J92)</f>
        <v>6232785.54</v>
      </c>
    </row>
    <row r="94" spans="1:10" x14ac:dyDescent="0.2">
      <c r="A94" s="3" t="s">
        <v>279</v>
      </c>
      <c r="B94" s="3" t="s">
        <v>280</v>
      </c>
      <c r="C94" s="3" t="s">
        <v>151</v>
      </c>
      <c r="D94" s="4">
        <v>835000</v>
      </c>
      <c r="E94" s="3"/>
      <c r="F94" s="3"/>
      <c r="G94" s="3"/>
      <c r="H94" s="4">
        <v>835000</v>
      </c>
      <c r="I94" s="3"/>
      <c r="J94" s="1">
        <f>IF(C94="Поставщик ГК",E94,J93)</f>
        <v>6232785.54</v>
      </c>
    </row>
    <row r="95" spans="1:10" x14ac:dyDescent="0.2">
      <c r="A95" s="3" t="s">
        <v>281</v>
      </c>
      <c r="B95" s="3" t="s">
        <v>282</v>
      </c>
      <c r="C95" s="3" t="s">
        <v>151</v>
      </c>
      <c r="D95" s="3"/>
      <c r="E95" s="4">
        <v>835000</v>
      </c>
      <c r="F95" s="3"/>
      <c r="G95" s="3"/>
      <c r="H95" s="3"/>
      <c r="I95" s="4">
        <v>835000</v>
      </c>
      <c r="J95" s="1">
        <f>IF(C95="Поставщик ГК",E95,J94)</f>
        <v>6232785.54</v>
      </c>
    </row>
    <row r="96" spans="1:10" x14ac:dyDescent="0.2">
      <c r="A96" s="3" t="s">
        <v>283</v>
      </c>
      <c r="B96" s="3" t="s">
        <v>284</v>
      </c>
      <c r="C96" s="3" t="s">
        <v>151</v>
      </c>
      <c r="D96" s="3"/>
      <c r="E96" s="4">
        <v>161859</v>
      </c>
      <c r="F96" s="3"/>
      <c r="G96" s="3"/>
      <c r="H96" s="3"/>
      <c r="I96" s="4">
        <v>161859</v>
      </c>
      <c r="J96" s="1">
        <f>IF(C96="Поставщик ГК",E96,J95)</f>
        <v>6232785.54</v>
      </c>
    </row>
    <row r="97" spans="1:10" x14ac:dyDescent="0.2">
      <c r="A97" s="3" t="s">
        <v>285</v>
      </c>
      <c r="B97" s="3" t="s">
        <v>286</v>
      </c>
      <c r="C97" s="3" t="s">
        <v>151</v>
      </c>
      <c r="D97" s="3"/>
      <c r="E97" s="5">
        <v>71735.58</v>
      </c>
      <c r="F97" s="3"/>
      <c r="G97" s="3"/>
      <c r="H97" s="3"/>
      <c r="I97" s="5">
        <v>71735.58</v>
      </c>
      <c r="J97" s="1">
        <f>IF(C97="Поставщик ГК",E97,J96)</f>
        <v>6232785.54</v>
      </c>
    </row>
    <row r="98" spans="1:10" x14ac:dyDescent="0.2">
      <c r="A98" s="3" t="s">
        <v>287</v>
      </c>
      <c r="B98" s="3" t="s">
        <v>8</v>
      </c>
      <c r="C98" s="3" t="s">
        <v>151</v>
      </c>
      <c r="D98" s="3"/>
      <c r="E98" s="3"/>
      <c r="F98" s="3"/>
      <c r="G98" s="5">
        <v>9171.19</v>
      </c>
      <c r="H98" s="3"/>
      <c r="I98" s="5">
        <v>9171.19</v>
      </c>
      <c r="J98" s="1">
        <f>IF(C98="Поставщик ГК",E98,J97)</f>
        <v>6232785.54</v>
      </c>
    </row>
    <row r="99" spans="1:10" x14ac:dyDescent="0.2">
      <c r="A99" s="3" t="s">
        <v>288</v>
      </c>
      <c r="B99" s="3"/>
      <c r="C99" s="3" t="s">
        <v>151</v>
      </c>
      <c r="D99" s="3"/>
      <c r="E99" s="4">
        <v>67742</v>
      </c>
      <c r="F99" s="4">
        <v>67742</v>
      </c>
      <c r="G99" s="3"/>
      <c r="H99" s="3"/>
      <c r="I99" s="3"/>
      <c r="J99" s="1">
        <f>IF(C99="Поставщик ГК",E99,J98)</f>
        <v>6232785.54</v>
      </c>
    </row>
    <row r="100" spans="1:10" x14ac:dyDescent="0.2">
      <c r="A100" s="3" t="s">
        <v>289</v>
      </c>
      <c r="B100" s="3" t="s">
        <v>290</v>
      </c>
      <c r="C100" s="3" t="s">
        <v>151</v>
      </c>
      <c r="D100" s="3"/>
      <c r="E100" s="5">
        <v>5315003.96</v>
      </c>
      <c r="F100" s="5">
        <v>5309442.3099999996</v>
      </c>
      <c r="G100" s="3"/>
      <c r="H100" s="3"/>
      <c r="I100" s="5">
        <v>5561.65</v>
      </c>
      <c r="J100" s="1">
        <f>IF(C100="Поставщик ГК",E100,J99)</f>
        <v>6232785.54</v>
      </c>
    </row>
    <row r="101" spans="1:10" x14ac:dyDescent="0.2">
      <c r="A101" s="3" t="s">
        <v>291</v>
      </c>
      <c r="B101" s="3" t="s">
        <v>291</v>
      </c>
      <c r="C101" s="3" t="s">
        <v>151</v>
      </c>
      <c r="D101" s="3"/>
      <c r="E101" s="4">
        <v>313345</v>
      </c>
      <c r="F101" s="3"/>
      <c r="G101" s="5">
        <v>97155.38</v>
      </c>
      <c r="H101" s="3"/>
      <c r="I101" s="5">
        <v>410500.38</v>
      </c>
      <c r="J101" s="1">
        <f>IF(C101="Поставщик ГК",E101,J100)</f>
        <v>6232785.54</v>
      </c>
    </row>
    <row r="102" spans="1:10" x14ac:dyDescent="0.2">
      <c r="A102" s="3" t="s">
        <v>292</v>
      </c>
      <c r="B102" s="3" t="s">
        <v>292</v>
      </c>
      <c r="C102" s="3" t="s">
        <v>151</v>
      </c>
      <c r="D102" s="3"/>
      <c r="E102" s="3"/>
      <c r="F102" s="5">
        <v>6119.48</v>
      </c>
      <c r="G102" s="5">
        <v>6119.48</v>
      </c>
      <c r="H102" s="3"/>
      <c r="I102" s="3"/>
      <c r="J102" s="1">
        <f>IF(C102="Поставщик ГК",E102,J101)</f>
        <v>6232785.54</v>
      </c>
    </row>
    <row r="103" spans="1:10" x14ac:dyDescent="0.2">
      <c r="A103" s="3" t="s">
        <v>293</v>
      </c>
      <c r="B103" s="3" t="s">
        <v>294</v>
      </c>
      <c r="C103" s="3" t="s">
        <v>151</v>
      </c>
      <c r="D103" s="3"/>
      <c r="E103" s="3"/>
      <c r="F103" s="5">
        <v>553630.98</v>
      </c>
      <c r="G103" s="5">
        <v>553630.98</v>
      </c>
      <c r="H103" s="3"/>
      <c r="I103" s="3"/>
      <c r="J103" s="1">
        <f>IF(C103="Поставщик ГК",E103,J102)</f>
        <v>6232785.54</v>
      </c>
    </row>
    <row r="104" spans="1:10" x14ac:dyDescent="0.2">
      <c r="A104" s="3" t="s">
        <v>295</v>
      </c>
      <c r="B104" s="3"/>
      <c r="C104" s="3" t="s">
        <v>151</v>
      </c>
      <c r="D104" s="3"/>
      <c r="E104" s="3"/>
      <c r="F104" s="4">
        <v>30701500</v>
      </c>
      <c r="G104" s="4">
        <v>30701500</v>
      </c>
      <c r="H104" s="3"/>
      <c r="I104" s="3"/>
      <c r="J104" s="1">
        <f>IF(C104="Поставщик ГК",E104,J103)</f>
        <v>6232785.54</v>
      </c>
    </row>
    <row r="105" spans="1:10" x14ac:dyDescent="0.2">
      <c r="A105" s="3" t="s">
        <v>296</v>
      </c>
      <c r="B105" s="3"/>
      <c r="C105" s="3" t="s">
        <v>151</v>
      </c>
      <c r="D105" s="3"/>
      <c r="E105" s="3"/>
      <c r="F105" s="3"/>
      <c r="G105" s="4">
        <v>8000</v>
      </c>
      <c r="H105" s="3"/>
      <c r="I105" s="4">
        <v>8000</v>
      </c>
      <c r="J105" s="1">
        <f>IF(C105="Поставщик ГК",E105,J104)</f>
        <v>6232785.54</v>
      </c>
    </row>
    <row r="106" spans="1:10" x14ac:dyDescent="0.2">
      <c r="A106" s="3" t="s">
        <v>297</v>
      </c>
      <c r="B106" s="3"/>
      <c r="C106" s="3" t="s">
        <v>151</v>
      </c>
      <c r="D106" s="3"/>
      <c r="E106" s="3"/>
      <c r="F106" s="4">
        <v>82600</v>
      </c>
      <c r="G106" s="4">
        <v>82600</v>
      </c>
      <c r="H106" s="3"/>
      <c r="I106" s="3"/>
      <c r="J106" s="1">
        <f>IF(C106="Поставщик ГК",E106,J105)</f>
        <v>6232785.54</v>
      </c>
    </row>
    <row r="107" spans="1:10" x14ac:dyDescent="0.2">
      <c r="A107" s="3" t="s">
        <v>298</v>
      </c>
      <c r="B107" s="3"/>
      <c r="C107" s="3" t="s">
        <v>151</v>
      </c>
      <c r="D107" s="3"/>
      <c r="E107" s="3"/>
      <c r="F107" s="5">
        <v>127486.79</v>
      </c>
      <c r="G107" s="5">
        <v>127486.79</v>
      </c>
      <c r="H107" s="3"/>
      <c r="I107" s="3"/>
      <c r="J107" s="1">
        <f>IF(C107="Поставщик ГК",E107,J106)</f>
        <v>6232785.54</v>
      </c>
    </row>
    <row r="108" spans="1:10" x14ac:dyDescent="0.2">
      <c r="A108" s="3" t="s">
        <v>299</v>
      </c>
      <c r="B108" s="3" t="s">
        <v>300</v>
      </c>
      <c r="C108" s="3" t="s">
        <v>151</v>
      </c>
      <c r="D108" s="3"/>
      <c r="E108" s="3"/>
      <c r="F108" s="5">
        <v>14932.46</v>
      </c>
      <c r="G108" s="5">
        <v>14932.46</v>
      </c>
      <c r="H108" s="3"/>
      <c r="I108" s="3"/>
      <c r="J108" s="1">
        <f>IF(C108="Поставщик ГК",E108,J107)</f>
        <v>6232785.54</v>
      </c>
    </row>
    <row r="109" spans="1:10" x14ac:dyDescent="0.2">
      <c r="A109" s="3" t="s">
        <v>301</v>
      </c>
      <c r="B109" s="3" t="s">
        <v>301</v>
      </c>
      <c r="C109" s="3" t="s">
        <v>151</v>
      </c>
      <c r="D109" s="3"/>
      <c r="E109" s="3"/>
      <c r="F109" s="4">
        <v>153400</v>
      </c>
      <c r="G109" s="4">
        <v>153400</v>
      </c>
      <c r="H109" s="3"/>
      <c r="I109" s="3"/>
      <c r="J109" s="1">
        <f>IF(C109="Поставщик ГК",E109,J108)</f>
        <v>6232785.54</v>
      </c>
    </row>
    <row r="110" spans="1:10" x14ac:dyDescent="0.2">
      <c r="A110" s="3" t="s">
        <v>302</v>
      </c>
      <c r="B110" s="3" t="s">
        <v>303</v>
      </c>
      <c r="C110" s="3" t="s">
        <v>151</v>
      </c>
      <c r="D110" s="3"/>
      <c r="E110" s="3"/>
      <c r="F110" s="4">
        <v>76700</v>
      </c>
      <c r="G110" s="4">
        <v>76700</v>
      </c>
      <c r="H110" s="3"/>
      <c r="I110" s="3"/>
      <c r="J110" s="1">
        <f>IF(C110="Поставщик ГК",E110,J109)</f>
        <v>6232785.54</v>
      </c>
    </row>
    <row r="111" spans="1:10" x14ac:dyDescent="0.2">
      <c r="A111" s="3" t="s">
        <v>304</v>
      </c>
      <c r="B111" s="3"/>
      <c r="C111" s="3" t="s">
        <v>151</v>
      </c>
      <c r="D111" s="3"/>
      <c r="E111" s="3"/>
      <c r="F111" s="3"/>
      <c r="G111" s="4">
        <v>167560</v>
      </c>
      <c r="H111" s="3"/>
      <c r="I111" s="4">
        <v>167560</v>
      </c>
      <c r="J111" s="1">
        <f>IF(C111="Поставщик ГК",E111,J110)</f>
        <v>6232785.54</v>
      </c>
    </row>
    <row r="112" spans="1:10" x14ac:dyDescent="0.2">
      <c r="A112" s="3" t="s">
        <v>305</v>
      </c>
      <c r="B112" s="3" t="s">
        <v>306</v>
      </c>
      <c r="C112" s="3" t="s">
        <v>151</v>
      </c>
      <c r="D112" s="3"/>
      <c r="E112" s="4">
        <v>303100</v>
      </c>
      <c r="F112" s="4">
        <v>303100</v>
      </c>
      <c r="G112" s="3"/>
      <c r="H112" s="3"/>
      <c r="I112" s="3"/>
      <c r="J112" s="1">
        <f>IF(C112="Поставщик ГК",E112,J111)</f>
        <v>6232785.54</v>
      </c>
    </row>
    <row r="113" spans="1:10" x14ac:dyDescent="0.2">
      <c r="A113" s="3" t="s">
        <v>307</v>
      </c>
      <c r="B113" s="3" t="s">
        <v>308</v>
      </c>
      <c r="C113" s="3" t="s">
        <v>150</v>
      </c>
      <c r="D113" s="3"/>
      <c r="E113" s="4">
        <v>230000</v>
      </c>
      <c r="F113" s="3"/>
      <c r="G113" s="3"/>
      <c r="H113" s="3"/>
      <c r="I113" s="4">
        <v>230000</v>
      </c>
      <c r="J113" s="1">
        <f>IF(C113="Поставщик ГК",E113,J112)</f>
        <v>230000</v>
      </c>
    </row>
    <row r="114" spans="1:10" x14ac:dyDescent="0.2">
      <c r="A114" s="3" t="s">
        <v>309</v>
      </c>
      <c r="B114" s="3" t="s">
        <v>310</v>
      </c>
      <c r="C114" s="3" t="s">
        <v>151</v>
      </c>
      <c r="D114" s="3"/>
      <c r="E114" s="4">
        <v>230000</v>
      </c>
      <c r="F114" s="3"/>
      <c r="G114" s="3"/>
      <c r="H114" s="3"/>
      <c r="I114" s="4">
        <v>230000</v>
      </c>
      <c r="J114" s="1">
        <f>IF(C114="Поставщик ГК",E114,J113)</f>
        <v>230000</v>
      </c>
    </row>
    <row r="115" spans="1:10" x14ac:dyDescent="0.2">
      <c r="A115" s="3">
        <v>2669</v>
      </c>
      <c r="B115" s="3" t="s">
        <v>149</v>
      </c>
      <c r="C115" s="3" t="s">
        <v>150</v>
      </c>
      <c r="D115" s="3"/>
      <c r="E115" s="4">
        <v>11214</v>
      </c>
      <c r="F115" s="4">
        <v>11214</v>
      </c>
      <c r="G115" s="3"/>
      <c r="H115" s="3"/>
      <c r="I115" s="3"/>
      <c r="J115" s="1">
        <f>IF(C115="Поставщик ГК",E115,J114)</f>
        <v>11214</v>
      </c>
    </row>
    <row r="116" spans="1:10" x14ac:dyDescent="0.2">
      <c r="A116" s="3"/>
      <c r="B116" s="3"/>
      <c r="C116" s="3" t="s">
        <v>151</v>
      </c>
      <c r="D116" s="3"/>
      <c r="E116" s="4">
        <v>11214</v>
      </c>
      <c r="F116" s="4">
        <v>11214</v>
      </c>
      <c r="G116" s="3"/>
      <c r="H116" s="3"/>
      <c r="I116" s="3"/>
      <c r="J116" s="1">
        <f>IF(C116="Поставщик ГК",E116,J115)</f>
        <v>11214</v>
      </c>
    </row>
  </sheetData>
  <autoFilter ref="A2:J116">
    <sortState ref="A3:J116">
      <sortCondition descending="1" ref="J1"/>
    </sortState>
  </autoFilter>
  <sortState ref="A3:J116">
    <sortCondition descending="1" ref="J3:J1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Транзас 60-10</vt:lpstr>
      <vt:lpstr>Лист1</vt:lpstr>
      <vt:lpstr>формулы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Smirnova, Vera</dc:creator>
  <cp:lastModifiedBy>User</cp:lastModifiedBy>
  <dcterms:created xsi:type="dcterms:W3CDTF">2017-04-14T08:13:22Z</dcterms:created>
  <dcterms:modified xsi:type="dcterms:W3CDTF">2017-04-17T13:09:00Z</dcterms:modified>
</cp:coreProperties>
</file>