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Справочник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2" l="1"/>
  <c r="F9" i="2"/>
  <c r="C9" i="2" l="1"/>
</calcChain>
</file>

<file path=xl/sharedStrings.xml><?xml version="1.0" encoding="utf-8"?>
<sst xmlns="http://schemas.openxmlformats.org/spreadsheetml/2006/main" count="68" uniqueCount="53">
  <si>
    <t>Объем</t>
  </si>
  <si>
    <t>Марка</t>
  </si>
  <si>
    <t>Цена, руб/куб.м.</t>
  </si>
  <si>
    <t>Пластичность</t>
  </si>
  <si>
    <t>Контрагент</t>
  </si>
  <si>
    <t>Адрес</t>
  </si>
  <si>
    <t>ПМД</t>
  </si>
  <si>
    <t>Расстояние</t>
  </si>
  <si>
    <t>Время поставки</t>
  </si>
  <si>
    <t>Марка бетона</t>
  </si>
  <si>
    <t>Марка 1</t>
  </si>
  <si>
    <t>Марка 2</t>
  </si>
  <si>
    <t>Марка 3</t>
  </si>
  <si>
    <t>Пластичность 1</t>
  </si>
  <si>
    <t>Пластичность 2</t>
  </si>
  <si>
    <t>Пластичность 3</t>
  </si>
  <si>
    <t>Контрагент 1</t>
  </si>
  <si>
    <t>Контрагент 2</t>
  </si>
  <si>
    <t>Контрагент 3</t>
  </si>
  <si>
    <t>ПМД 1</t>
  </si>
  <si>
    <t>ПМД 2</t>
  </si>
  <si>
    <t>ПМД 3</t>
  </si>
  <si>
    <t>Стоимость бетона</t>
  </si>
  <si>
    <t xml:space="preserve">Стоимость доставки </t>
  </si>
  <si>
    <t>Дата поставки</t>
  </si>
  <si>
    <t>Характеристики</t>
  </si>
  <si>
    <t>Адрес 1</t>
  </si>
  <si>
    <t>Адрес 2</t>
  </si>
  <si>
    <t>Адрес 3</t>
  </si>
  <si>
    <t>Контрагенты</t>
  </si>
  <si>
    <t>07.30</t>
  </si>
  <si>
    <t>08.00</t>
  </si>
  <si>
    <t>08.30</t>
  </si>
  <si>
    <t>09.00</t>
  </si>
  <si>
    <t>09.30</t>
  </si>
  <si>
    <t>10.00</t>
  </si>
  <si>
    <t>10.30</t>
  </si>
  <si>
    <t>Число</t>
  </si>
  <si>
    <t>Месяц</t>
  </si>
  <si>
    <t xml:space="preserve">Число 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</si>
  <si>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</si>
  <si>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</si>
  <si>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</si>
  <si>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</si>
  <si>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</si>
  <si>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</si>
  <si>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</si>
  <si>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</si>
  <si>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</si>
  <si>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</si>
  <si>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</si>
  <si>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</si>
  <si>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Итого стоимость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</si>
</sst>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2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K14" sqref="K14"/>
    </sheetView>
  </sheetViews>
  <sheetFormatPr defaultRowHeight="15" x14ac:dyDescent="0.25"/>
  <cols>
    <col min="2" max="2" width="15.140625" customWidth="1"/>
    <col min="3" max="3" width="17.85546875" customWidth="1"/>
    <col min="4" max="4" width="17.85546875" style="1" customWidth="1"/>
    <col min="6" max="6" width="13.7109375" customWidth="1"/>
    <col min="8" max="8" width="11.7109375" customWidth="1"/>
    <col min="9" max="9" width="16.42578125" customWidth="1"/>
  </cols>
  <sheetData>
    <row r="1" spans="1:11" x14ac:dyDescent="0.25">
      <c r="A1" s="1"/>
      <c r="B1" s="2" t="s">
        <v>25</v>
      </c>
      <c r="C1" s="2"/>
      <c r="D1" s="2"/>
      <c r="E1" s="2"/>
      <c r="F1" s="1" t="s">
        <v>29</v>
      </c>
      <c r="G1" s="1"/>
      <c r="H1" t="s">
        <v>7</v>
      </c>
      <c r="I1" t="s">
        <v>8</v>
      </c>
      <c r="J1" t="s">
        <v>39</v>
      </c>
      <c r="K1" t="s">
        <v>38</v>
      </c>
    </row>
    <row r="2" spans="1:11" x14ac:dyDescent="0.25">
      <c r="A2" t="s">
        <v>0</v>
      </c>
      <c r="B2" t="s">
        <v>9</v>
      </c>
      <c r="C2" t="s">
        <v>3</v>
      </c>
      <c r="D2" s="1" t="s">
        <v>2</v>
      </c>
      <c r="E2" t="s">
        <v>6</v>
      </c>
      <c r="F2" t="s">
        <v>4</v>
      </c>
      <c r="G2" t="s">
        <v>5</v>
      </c>
      <c r="H2">
        <v>10</v>
      </c>
      <c r="I2" s="5" t="s">
        <v>30</v>
      </c>
      <c r="J2">
        <v>1</v>
      </c>
      <c r="K2" t="s">
        <v>40</v>
      </c>
    </row>
    <row r="3" spans="1:11" x14ac:dyDescent="0.25">
      <c r="A3">
        <v>1</v>
      </c>
      <c r="B3" t="s">
        <v>10</v>
      </c>
      <c r="C3" t="s">
        <v>13</v>
      </c>
      <c r="D3" s="1">
        <v>500</v>
      </c>
      <c r="E3" t="s">
        <v>19</v>
      </c>
      <c r="F3" t="s">
        <v>16</v>
      </c>
      <c r="G3" t="s">
        <v>26</v>
      </c>
      <c r="H3">
        <v>20</v>
      </c>
      <c r="I3" s="5" t="s">
        <v>31</v>
      </c>
      <c r="J3">
        <v>2</v>
      </c>
      <c r="K3" t="s">
        <v>41</v>
      </c>
    </row>
    <row r="4" spans="1:11" x14ac:dyDescent="0.25">
      <c r="A4">
        <v>1.5</v>
      </c>
      <c r="B4" t="s">
        <v>11</v>
      </c>
      <c r="C4" t="s">
        <v>14</v>
      </c>
      <c r="D4" s="1">
        <v>550</v>
      </c>
      <c r="E4" t="s">
        <v>20</v>
      </c>
      <c r="F4" t="s">
        <v>17</v>
      </c>
      <c r="G4" t="s">
        <v>27</v>
      </c>
      <c r="H4">
        <v>30</v>
      </c>
      <c r="I4" s="5" t="s">
        <v>32</v>
      </c>
      <c r="J4">
        <v>3</v>
      </c>
      <c r="K4" t="s">
        <v>42</v>
      </c>
    </row>
    <row r="5" spans="1:11" x14ac:dyDescent="0.25">
      <c r="A5">
        <v>2</v>
      </c>
      <c r="B5" t="s">
        <v>12</v>
      </c>
      <c r="C5" t="s">
        <v>15</v>
      </c>
      <c r="D5" s="1">
        <v>600</v>
      </c>
      <c r="E5" t="s">
        <v>21</v>
      </c>
      <c r="F5" t="s">
        <v>18</v>
      </c>
      <c r="G5" t="s">
        <v>28</v>
      </c>
      <c r="H5">
        <v>40</v>
      </c>
      <c r="I5" s="5" t="s">
        <v>33</v>
      </c>
      <c r="J5">
        <v>4</v>
      </c>
      <c r="K5" t="s">
        <v>43</v>
      </c>
    </row>
    <row r="6" spans="1:11" x14ac:dyDescent="0.25">
      <c r="A6">
        <v>2.5</v>
      </c>
      <c r="D6" s="1">
        <v>650</v>
      </c>
      <c r="H6">
        <v>50</v>
      </c>
      <c r="I6" s="5" t="s">
        <v>34</v>
      </c>
      <c r="J6">
        <v>5</v>
      </c>
      <c r="K6" t="s">
        <v>44</v>
      </c>
    </row>
    <row r="7" spans="1:11" x14ac:dyDescent="0.25">
      <c r="A7" s="1">
        <v>3</v>
      </c>
      <c r="D7" s="1">
        <v>700</v>
      </c>
      <c r="H7">
        <v>60</v>
      </c>
      <c r="I7" s="5" t="s">
        <v>35</v>
      </c>
      <c r="J7">
        <v>6</v>
      </c>
      <c r="K7" t="s">
        <v>45</v>
      </c>
    </row>
    <row r="8" spans="1:11" x14ac:dyDescent="0.25">
      <c r="A8" s="1">
        <v>3.5</v>
      </c>
      <c r="H8">
        <v>70</v>
      </c>
      <c r="I8" s="5" t="s">
        <v>36</v>
      </c>
      <c r="J8" s="1">
        <v>7</v>
      </c>
      <c r="K8" t="s">
        <v>46</v>
      </c>
    </row>
    <row r="9" spans="1:11" x14ac:dyDescent="0.25">
      <c r="A9" s="1">
        <v>4</v>
      </c>
      <c r="H9">
        <v>80</v>
      </c>
      <c r="I9" s="5"/>
      <c r="J9" s="1">
        <v>8</v>
      </c>
      <c r="K9" t="s">
        <v>47</v>
      </c>
    </row>
    <row r="10" spans="1:11" x14ac:dyDescent="0.25">
      <c r="A10" s="1">
        <v>4.5</v>
      </c>
      <c r="H10">
        <v>90</v>
      </c>
      <c r="I10" s="5"/>
      <c r="J10" s="1">
        <v>9</v>
      </c>
      <c r="K10" t="s">
        <v>48</v>
      </c>
    </row>
    <row r="11" spans="1:11" x14ac:dyDescent="0.25">
      <c r="A11" s="1">
        <v>5</v>
      </c>
      <c r="I11" s="5"/>
      <c r="J11" s="1">
        <v>10</v>
      </c>
      <c r="K11" t="s">
        <v>49</v>
      </c>
    </row>
    <row r="12" spans="1:11" x14ac:dyDescent="0.25">
      <c r="A12" s="1">
        <v>5.5</v>
      </c>
      <c r="I12" s="5"/>
      <c r="J12" s="1">
        <v>11</v>
      </c>
      <c r="K12" t="s">
        <v>50</v>
      </c>
    </row>
    <row r="13" spans="1:11" x14ac:dyDescent="0.25">
      <c r="A13" s="1">
        <v>6</v>
      </c>
      <c r="I13" s="5"/>
      <c r="J13" s="1">
        <v>12</v>
      </c>
      <c r="K13" t="s">
        <v>51</v>
      </c>
    </row>
    <row r="14" spans="1:11" x14ac:dyDescent="0.25">
      <c r="A14" s="1">
        <v>6.5</v>
      </c>
      <c r="I14" s="5"/>
      <c r="J14" s="1">
        <v>13</v>
      </c>
    </row>
    <row r="15" spans="1:11" x14ac:dyDescent="0.25">
      <c r="A15" s="1">
        <v>7</v>
      </c>
      <c r="I15" s="5"/>
      <c r="J15" s="1">
        <v>14</v>
      </c>
    </row>
    <row r="16" spans="1:11" x14ac:dyDescent="0.25">
      <c r="A16" s="1">
        <v>7.5</v>
      </c>
      <c r="I16" s="5"/>
      <c r="J16" s="1">
        <v>15</v>
      </c>
    </row>
    <row r="17" spans="1:10" x14ac:dyDescent="0.25">
      <c r="A17" s="1">
        <v>8</v>
      </c>
      <c r="I17" s="5"/>
      <c r="J17" s="1">
        <v>16</v>
      </c>
    </row>
    <row r="18" spans="1:10" x14ac:dyDescent="0.25">
      <c r="A18" s="1">
        <v>8.5</v>
      </c>
      <c r="I18" s="5"/>
      <c r="J18" s="1">
        <v>17</v>
      </c>
    </row>
    <row r="19" spans="1:10" x14ac:dyDescent="0.25">
      <c r="A19" s="1">
        <v>9</v>
      </c>
      <c r="I19" s="5"/>
      <c r="J19" s="1">
        <v>18</v>
      </c>
    </row>
    <row r="20" spans="1:10" x14ac:dyDescent="0.25">
      <c r="A20" s="1">
        <v>9.5</v>
      </c>
      <c r="I20" s="5"/>
      <c r="J20" s="1">
        <v>19</v>
      </c>
    </row>
    <row r="21" spans="1:10" x14ac:dyDescent="0.25">
      <c r="A21" s="1">
        <v>10</v>
      </c>
      <c r="I21" s="5"/>
      <c r="J21" s="1">
        <v>20</v>
      </c>
    </row>
    <row r="22" spans="1:10" x14ac:dyDescent="0.25">
      <c r="A22" s="1">
        <v>10.5</v>
      </c>
      <c r="I22" s="5"/>
      <c r="J22" s="1">
        <v>21</v>
      </c>
    </row>
    <row r="23" spans="1:10" x14ac:dyDescent="0.25">
      <c r="A23" s="1">
        <v>11</v>
      </c>
      <c r="I23" s="5"/>
      <c r="J23" s="1">
        <v>22</v>
      </c>
    </row>
    <row r="24" spans="1:10" x14ac:dyDescent="0.25">
      <c r="A24" s="1">
        <v>11.5</v>
      </c>
      <c r="I24" s="5"/>
      <c r="J24" s="1">
        <v>23</v>
      </c>
    </row>
    <row r="25" spans="1:10" x14ac:dyDescent="0.25">
      <c r="A25" s="1">
        <v>12</v>
      </c>
      <c r="I25" s="5"/>
      <c r="J25" s="1">
        <v>24</v>
      </c>
    </row>
    <row r="26" spans="1:10" x14ac:dyDescent="0.25">
      <c r="A26" s="1">
        <v>12.5</v>
      </c>
      <c r="I26" s="5"/>
      <c r="J26" s="1">
        <v>25</v>
      </c>
    </row>
    <row r="27" spans="1:10" x14ac:dyDescent="0.25">
      <c r="A27" s="1">
        <v>13</v>
      </c>
      <c r="I27" s="5"/>
      <c r="J27" s="1">
        <v>26</v>
      </c>
    </row>
    <row r="28" spans="1:10" x14ac:dyDescent="0.25">
      <c r="A28" s="1">
        <v>13.5</v>
      </c>
      <c r="I28" s="5"/>
      <c r="J28" s="1">
        <v>27</v>
      </c>
    </row>
    <row r="29" spans="1:10" x14ac:dyDescent="0.25">
      <c r="A29" s="1">
        <v>14</v>
      </c>
      <c r="I29" s="5"/>
      <c r="J29" s="1">
        <v>28</v>
      </c>
    </row>
    <row r="30" spans="1:10" x14ac:dyDescent="0.25">
      <c r="A30" s="1">
        <v>14.5</v>
      </c>
      <c r="I30" s="5"/>
      <c r="J30" s="1">
        <v>29</v>
      </c>
    </row>
    <row r="31" spans="1:10" x14ac:dyDescent="0.25">
      <c r="A31" s="1">
        <v>15</v>
      </c>
      <c r="I31" s="5"/>
      <c r="J31" s="1">
        <v>30</v>
      </c>
    </row>
    <row r="32" spans="1:10" x14ac:dyDescent="0.25">
      <c r="A32" s="1">
        <v>15.5</v>
      </c>
      <c r="I32" s="5"/>
      <c r="J32" s="1">
        <v>31</v>
      </c>
    </row>
    <row r="33" spans="1:9" x14ac:dyDescent="0.25">
      <c r="A33" s="1">
        <v>16</v>
      </c>
      <c r="I33" s="5"/>
    </row>
    <row r="34" spans="1:9" x14ac:dyDescent="0.25">
      <c r="A34" s="1">
        <v>16.5</v>
      </c>
      <c r="I34" s="5"/>
    </row>
    <row r="35" spans="1:9" x14ac:dyDescent="0.25">
      <c r="A35" s="1">
        <v>17</v>
      </c>
      <c r="I35" s="5"/>
    </row>
    <row r="36" spans="1:9" x14ac:dyDescent="0.25">
      <c r="A36" s="1">
        <v>17.5</v>
      </c>
      <c r="I36" s="5"/>
    </row>
    <row r="37" spans="1:9" x14ac:dyDescent="0.25">
      <c r="A37" s="1">
        <v>18</v>
      </c>
      <c r="I37" s="5"/>
    </row>
    <row r="38" spans="1:9" x14ac:dyDescent="0.25">
      <c r="A38" s="1">
        <v>18.5</v>
      </c>
      <c r="I38" s="5"/>
    </row>
    <row r="39" spans="1:9" x14ac:dyDescent="0.25">
      <c r="A39" s="1">
        <v>19</v>
      </c>
      <c r="I39" s="5"/>
    </row>
    <row r="40" spans="1:9" x14ac:dyDescent="0.25">
      <c r="A40" s="1">
        <v>19.5</v>
      </c>
      <c r="I40" s="5"/>
    </row>
    <row r="41" spans="1:9" x14ac:dyDescent="0.25">
      <c r="A41" s="1">
        <v>20</v>
      </c>
      <c r="I41" s="5"/>
    </row>
    <row r="42" spans="1:9" x14ac:dyDescent="0.25">
      <c r="A42" s="1">
        <v>20.5</v>
      </c>
      <c r="I42" s="5"/>
    </row>
    <row r="43" spans="1:9" x14ac:dyDescent="0.25">
      <c r="A43" s="1">
        <v>21</v>
      </c>
      <c r="I43" s="5"/>
    </row>
    <row r="44" spans="1:9" x14ac:dyDescent="0.25">
      <c r="A44" s="1">
        <v>21.5</v>
      </c>
      <c r="I44" s="5"/>
    </row>
    <row r="45" spans="1:9" x14ac:dyDescent="0.25">
      <c r="A45" s="1">
        <v>22</v>
      </c>
      <c r="I45" s="5"/>
    </row>
    <row r="46" spans="1:9" x14ac:dyDescent="0.25">
      <c r="A46" s="1">
        <v>22.5</v>
      </c>
      <c r="I46" s="5"/>
    </row>
    <row r="47" spans="1:9" x14ac:dyDescent="0.25">
      <c r="A47" s="1">
        <v>23</v>
      </c>
      <c r="I47" s="5"/>
    </row>
    <row r="48" spans="1:9" x14ac:dyDescent="0.25">
      <c r="A48" s="1">
        <v>23.5</v>
      </c>
      <c r="I48" s="5"/>
    </row>
    <row r="49" spans="1:9" x14ac:dyDescent="0.25">
      <c r="A49" s="1">
        <v>24</v>
      </c>
      <c r="I49" s="5"/>
    </row>
    <row r="50" spans="1:9" x14ac:dyDescent="0.25">
      <c r="A50" s="1">
        <v>24.5</v>
      </c>
      <c r="I50" s="5"/>
    </row>
    <row r="51" spans="1:9" x14ac:dyDescent="0.25">
      <c r="A51" s="1">
        <v>25</v>
      </c>
      <c r="I51" s="5"/>
    </row>
    <row r="52" spans="1:9" x14ac:dyDescent="0.25">
      <c r="A52" s="1">
        <v>25.5</v>
      </c>
      <c r="I52" s="5"/>
    </row>
    <row r="53" spans="1:9" x14ac:dyDescent="0.25">
      <c r="A53" s="1">
        <v>26</v>
      </c>
      <c r="I53" s="5"/>
    </row>
    <row r="54" spans="1:9" x14ac:dyDescent="0.25">
      <c r="A54" s="1">
        <v>26.5</v>
      </c>
      <c r="I54" s="5"/>
    </row>
    <row r="55" spans="1:9" x14ac:dyDescent="0.25">
      <c r="A55" s="1">
        <v>27</v>
      </c>
      <c r="I55" s="5"/>
    </row>
    <row r="56" spans="1:9" x14ac:dyDescent="0.25">
      <c r="A56" s="1">
        <v>27.5</v>
      </c>
      <c r="I56" s="5"/>
    </row>
    <row r="57" spans="1:9" x14ac:dyDescent="0.25">
      <c r="A57" s="1">
        <v>28</v>
      </c>
      <c r="I57" s="5"/>
    </row>
    <row r="58" spans="1:9" x14ac:dyDescent="0.25">
      <c r="A58" s="1">
        <v>28.5</v>
      </c>
      <c r="I58" s="5"/>
    </row>
    <row r="59" spans="1:9" x14ac:dyDescent="0.25">
      <c r="A59" s="1">
        <v>29</v>
      </c>
      <c r="I59" s="5"/>
    </row>
    <row r="60" spans="1:9" x14ac:dyDescent="0.25">
      <c r="A60" s="1">
        <v>29.5</v>
      </c>
      <c r="I60" s="5"/>
    </row>
    <row r="61" spans="1:9" x14ac:dyDescent="0.25">
      <c r="A61" s="1">
        <v>30</v>
      </c>
      <c r="I61" s="5"/>
    </row>
    <row r="62" spans="1:9" x14ac:dyDescent="0.25">
      <c r="A62" s="1">
        <v>30.5</v>
      </c>
      <c r="I62" s="5"/>
    </row>
    <row r="63" spans="1:9" x14ac:dyDescent="0.25">
      <c r="A63" s="1">
        <v>31</v>
      </c>
      <c r="I63" s="5"/>
    </row>
    <row r="64" spans="1:9" x14ac:dyDescent="0.25">
      <c r="A64" s="1">
        <v>31.5</v>
      </c>
      <c r="I64" s="6"/>
    </row>
    <row r="65" spans="1:9" x14ac:dyDescent="0.25">
      <c r="A65" s="1">
        <v>32</v>
      </c>
      <c r="I65" s="6"/>
    </row>
    <row r="66" spans="1:9" x14ac:dyDescent="0.25">
      <c r="A66" s="1">
        <v>32.5</v>
      </c>
      <c r="I66" s="4"/>
    </row>
    <row r="67" spans="1:9" x14ac:dyDescent="0.25">
      <c r="A67" s="1">
        <v>33</v>
      </c>
      <c r="I67" s="4"/>
    </row>
    <row r="68" spans="1:9" x14ac:dyDescent="0.25">
      <c r="A68" s="1">
        <v>33.5</v>
      </c>
      <c r="I68" s="3"/>
    </row>
    <row r="69" spans="1:9" x14ac:dyDescent="0.25">
      <c r="A69" s="1">
        <v>34</v>
      </c>
      <c r="I69" s="3"/>
    </row>
    <row r="70" spans="1:9" x14ac:dyDescent="0.25">
      <c r="I7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0"/>
  <sheetViews>
    <sheetView tabSelected="1" workbookViewId="0">
      <selection activeCell="I5" sqref="I5"/>
    </sheetView>
  </sheetViews>
  <sheetFormatPr defaultRowHeight="15" x14ac:dyDescent="0.25"/>
  <cols>
    <col min="3" max="3" width="16.42578125" customWidth="1"/>
    <col min="4" max="4" width="10.7109375" customWidth="1"/>
    <col min="5" max="5" width="14.42578125" customWidth="1"/>
    <col min="6" max="6" width="18.85546875" customWidth="1"/>
    <col min="8" max="8" width="12.5703125" customWidth="1"/>
    <col min="9" max="9" width="22" customWidth="1"/>
    <col min="10" max="12" width="13" customWidth="1"/>
    <col min="13" max="13" width="15.7109375" customWidth="1"/>
  </cols>
  <sheetData>
    <row r="3" spans="3:13" x14ac:dyDescent="0.25">
      <c r="K3" s="8" t="s">
        <v>24</v>
      </c>
      <c r="L3" s="8"/>
      <c r="M3" s="8"/>
    </row>
    <row r="4" spans="3:13" x14ac:dyDescent="0.25">
      <c r="C4" t="s">
        <v>0</v>
      </c>
      <c r="D4" t="s">
        <v>1</v>
      </c>
      <c r="E4" t="s">
        <v>3</v>
      </c>
      <c r="F4" t="s">
        <v>2</v>
      </c>
      <c r="G4" t="s">
        <v>6</v>
      </c>
      <c r="H4" t="s">
        <v>4</v>
      </c>
      <c r="I4" t="s">
        <v>5</v>
      </c>
      <c r="J4" t="s">
        <v>7</v>
      </c>
      <c r="K4" t="s">
        <v>37</v>
      </c>
      <c r="L4" t="s">
        <v>38</v>
      </c>
      <c r="M4" t="s">
        <v>8</v>
      </c>
    </row>
    <row r="5" spans="3:13" x14ac:dyDescent="0.25">
      <c r="C5">
        <v>10</v>
      </c>
      <c r="D5" t="s">
        <v>12</v>
      </c>
      <c r="E5" t="s">
        <v>15</v>
      </c>
      <c r="F5">
        <v>600</v>
      </c>
      <c r="G5" t="s">
        <v>20</v>
      </c>
      <c r="H5" t="s">
        <v>16</v>
      </c>
      <c r="J5">
        <v>20</v>
      </c>
      <c r="K5">
        <v>19</v>
      </c>
      <c r="L5" t="s">
        <v>43</v>
      </c>
      <c r="M5" t="s">
        <v>30</v>
      </c>
    </row>
    <row r="8" spans="3:13" x14ac:dyDescent="0.25">
      <c r="C8" t="s">
        <v>22</v>
      </c>
      <c r="F8" t="s">
        <v>23</v>
      </c>
      <c r="I8" t="s">
        <v>52</v>
      </c>
    </row>
    <row r="9" spans="3:13" x14ac:dyDescent="0.25">
      <c r="C9">
        <f>C5*F5</f>
        <v>6000</v>
      </c>
      <c r="F9" s="7">
        <f>IF(AND(C5&lt;=5,J5&lt;=10),5*400,IF(AND(C5&gt;5,J5&lt;=10),C5*400,IF(AND(C5&lt;=5,J5&gt;10),5*(400+(J5-10)*10),IF(AND(C5&gt;5,J5&gt;10),C5*(400+(J5-10)*10)))))</f>
        <v>5000</v>
      </c>
      <c r="I9">
        <f>C9+F9</f>
        <v>11000</v>
      </c>
    </row>
    <row r="10" spans="3:13" x14ac:dyDescent="0.25">
      <c r="F10"/>
      <c r="I10" s="9"/>
    </row>
  </sheetData>
  <mergeCells count="1">
    <mergeCell ref="K3:M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Справочник!$B$3:$B$202</xm:f>
          </x14:formula1>
          <xm:sqref>D5</xm:sqref>
        </x14:dataValidation>
        <x14:dataValidation type="list" allowBlank="1" showInputMessage="1" showErrorMessage="1">
          <x14:formula1>
            <xm:f>Справочник!$C$3:$C$5</xm:f>
          </x14:formula1>
          <xm:sqref>E5</xm:sqref>
        </x14:dataValidation>
        <x14:dataValidation type="list" allowBlank="1" showInputMessage="1" showErrorMessage="1">
          <x14:formula1>
            <xm:f>Справочник!$E$3:$E$69</xm:f>
          </x14:formula1>
          <xm:sqref>G5</xm:sqref>
        </x14:dataValidation>
        <x14:dataValidation type="list" allowBlank="1" showInputMessage="1" showErrorMessage="1">
          <x14:formula1>
            <xm:f>Справочник!$F$3:$F$130</xm:f>
          </x14:formula1>
          <xm:sqref>H5</xm:sqref>
        </x14:dataValidation>
        <x14:dataValidation type="list" allowBlank="1" showInputMessage="1" showErrorMessage="1">
          <x14:formula1>
            <xm:f>Справочник!$D$3:$D$63</xm:f>
          </x14:formula1>
          <xm:sqref>F5</xm:sqref>
        </x14:dataValidation>
        <x14:dataValidation type="list" allowBlank="1" showInputMessage="1" showErrorMessage="1">
          <x14:formula1>
            <xm:f>Справочник!$I$2:$I$63</xm:f>
          </x14:formula1>
          <xm:sqref>M5</xm:sqref>
        </x14:dataValidation>
        <x14:dataValidation type="list" allowBlank="1" showInputMessage="1" showErrorMessage="1">
          <x14:formula1>
            <xm:f>Справочник!$J$2:$J$32</xm:f>
          </x14:formula1>
          <xm:sqref>K5</xm:sqref>
        </x14:dataValidation>
        <x14:dataValidation type="list" allowBlank="1" showInputMessage="1" showErrorMessage="1">
          <x14:formula1>
            <xm:f>Справочник!$K$2:$K$13</xm:f>
          </x14:formula1>
          <xm:sqref>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Справочник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2017-04-16T18:04:09Z</dcterms:modified>
</cp:coreProperties>
</file>