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3730" windowHeight="8340" activeTab="1"/>
  </bookViews>
  <sheets>
    <sheet name="Лист1" sheetId="1" r:id="rId1"/>
    <sheet name="Лист2" sheetId="2" r:id="rId2"/>
  </sheets>
  <calcPr calcId="171027" concurrentCalc="0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2" i="2"/>
</calcChain>
</file>

<file path=xl/sharedStrings.xml><?xml version="1.0" encoding="utf-8"?>
<sst xmlns="http://schemas.openxmlformats.org/spreadsheetml/2006/main" count="91" uniqueCount="16">
  <si>
    <t>Альфа</t>
  </si>
  <si>
    <t>Гамма</t>
  </si>
  <si>
    <t>Бета</t>
  </si>
  <si>
    <t>Сигма</t>
  </si>
  <si>
    <t>Дельта</t>
  </si>
  <si>
    <t>Мега</t>
  </si>
  <si>
    <t>Эпсилон</t>
  </si>
  <si>
    <t>Дзета</t>
  </si>
  <si>
    <t>Йота</t>
  </si>
  <si>
    <t>Омега</t>
  </si>
  <si>
    <t>тау</t>
  </si>
  <si>
    <t>Наименование 1</t>
  </si>
  <si>
    <t>Наименование 2</t>
  </si>
  <si>
    <t>Сумма</t>
  </si>
  <si>
    <t>Общий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</si>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</sst>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2842.598839351849" createdVersion="6" refreshedVersion="6" minRefreshableVersion="3" recordCount="24">
  <cacheSource type="worksheet">
    <worksheetSource ref="B1:D25" sheet="Лист1"/>
  </cacheSource>
  <cacheFields count="3">
    <cacheField name="Наименование 1" numFmtId="0">
      <sharedItems count="3">
        <s v="Альфа"/>
        <s v="Бета"/>
        <s v="Гамма"/>
      </sharedItems>
    </cacheField>
    <cacheField name="Наименование 2" numFmtId="0">
      <sharedItems count="8">
        <s v="Сигма"/>
        <s v="Дельта"/>
        <s v="Мега"/>
        <s v="Эпсилон"/>
        <s v="Дзета"/>
        <s v="Йота"/>
        <s v="Омега"/>
        <s v="тау"/>
      </sharedItems>
    </cacheField>
    <cacheField name="Сумма" numFmtId="0">
      <sharedItems containsSemiMixedTypes="0" containsString="0" containsNumber="1" containsInteger="1" minValue="69" maxValue="5364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124125"/>
  </r>
  <r>
    <x v="0"/>
    <x v="0"/>
    <n v="436457"/>
  </r>
  <r>
    <x v="0"/>
    <x v="0"/>
    <n v="67587"/>
  </r>
  <r>
    <x v="0"/>
    <x v="0"/>
    <n v="76679"/>
  </r>
  <r>
    <x v="0"/>
    <x v="1"/>
    <n v="79878"/>
  </r>
  <r>
    <x v="0"/>
    <x v="1"/>
    <n v="54363"/>
  </r>
  <r>
    <x v="0"/>
    <x v="1"/>
    <n v="245356"/>
  </r>
  <r>
    <x v="0"/>
    <x v="1"/>
    <n v="678"/>
  </r>
  <r>
    <x v="0"/>
    <x v="2"/>
    <n v="69"/>
  </r>
  <r>
    <x v="0"/>
    <x v="2"/>
    <n v="35543"/>
  </r>
  <r>
    <x v="1"/>
    <x v="3"/>
    <n v="56554"/>
  </r>
  <r>
    <x v="1"/>
    <x v="3"/>
    <n v="324635"/>
  </r>
  <r>
    <x v="1"/>
    <x v="3"/>
    <n v="57645"/>
  </r>
  <r>
    <x v="1"/>
    <x v="1"/>
    <n v="5474"/>
  </r>
  <r>
    <x v="1"/>
    <x v="4"/>
    <n v="45464"/>
  </r>
  <r>
    <x v="1"/>
    <x v="4"/>
    <n v="69"/>
  </r>
  <r>
    <x v="1"/>
    <x v="4"/>
    <n v="2342"/>
  </r>
  <r>
    <x v="2"/>
    <x v="5"/>
    <n v="2342"/>
  </r>
  <r>
    <x v="2"/>
    <x v="1"/>
    <n v="536457"/>
  </r>
  <r>
    <x v="2"/>
    <x v="1"/>
    <n v="46754"/>
  </r>
  <r>
    <x v="2"/>
    <x v="1"/>
    <n v="23423"/>
  </r>
  <r>
    <x v="2"/>
    <x v="6"/>
    <n v="2342"/>
  </r>
  <r>
    <x v="2"/>
    <x v="7"/>
    <n v="234"/>
  </r>
  <r>
    <x v="2"/>
    <x v="7"/>
    <n v="2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F1:H12" firstHeaderRow="1" firstDataRow="1" firstDataCol="2"/>
  <pivotFields count="3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8">
        <item x="1"/>
        <item x="4"/>
        <item x="5"/>
        <item x="2"/>
        <item x="6"/>
        <item x="0"/>
        <item x="7"/>
        <item x="3"/>
      </items>
    </pivotField>
    <pivotField dataField="1" compact="0" outline="0" showAll="0" defaultSubtotal="0"/>
  </pivotFields>
  <rowFields count="2">
    <field x="0"/>
    <field x="1"/>
  </rowFields>
  <rowItems count="11">
    <i>
      <x/>
      <x/>
    </i>
    <i r="1">
      <x v="3"/>
    </i>
    <i r="1">
      <x v="5"/>
    </i>
    <i>
      <x v="1"/>
      <x/>
    </i>
    <i r="1">
      <x v="1"/>
    </i>
    <i r="1">
      <x v="7"/>
    </i>
    <i>
      <x v="2"/>
      <x/>
    </i>
    <i r="1">
      <x v="2"/>
    </i>
    <i r="1">
      <x v="4"/>
    </i>
    <i r="1">
      <x v="6"/>
    </i>
    <i t="grand">
      <x/>
    </i>
  </rowItems>
  <colItems count="1">
    <i/>
  </colItems>
  <dataFields count="1">
    <dataField name="Сумма по полю Сумм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B1" sqref="B1:D25"/>
    </sheetView>
  </sheetViews>
  <sheetFormatPr defaultRowHeight="15" x14ac:dyDescent="0.25"/>
  <cols>
    <col min="2" max="2" width="15.875" customWidth="1"/>
    <col min="3" max="3" width="15.625" customWidth="1"/>
  </cols>
  <sheetData>
    <row r="1" spans="2:4" x14ac:dyDescent="0.25">
      <c r="B1" t="s">
        <v>11</v>
      </c>
      <c r="C1" t="s">
        <v>12</v>
      </c>
      <c r="D1" t="s">
        <v>13</v>
      </c>
    </row>
    <row r="2" spans="2:4" x14ac:dyDescent="0.25">
      <c r="B2" t="s">
        <v>0</v>
      </c>
      <c r="C2" t="s">
        <v>3</v>
      </c>
      <c r="D2">
        <v>124125</v>
      </c>
    </row>
    <row r="3" spans="2:4" x14ac:dyDescent="0.25">
      <c r="B3" t="s">
        <v>0</v>
      </c>
      <c r="C3" t="s">
        <v>3</v>
      </c>
      <c r="D3">
        <v>436457</v>
      </c>
    </row>
    <row r="4" spans="2:4" x14ac:dyDescent="0.25">
      <c r="B4" t="s">
        <v>0</v>
      </c>
      <c r="C4" t="s">
        <v>3</v>
      </c>
      <c r="D4">
        <v>67587</v>
      </c>
    </row>
    <row r="5" spans="2:4" x14ac:dyDescent="0.25">
      <c r="B5" t="s">
        <v>0</v>
      </c>
      <c r="C5" t="s">
        <v>3</v>
      </c>
      <c r="D5">
        <v>76679</v>
      </c>
    </row>
    <row r="6" spans="2:4" x14ac:dyDescent="0.25">
      <c r="B6" t="s">
        <v>0</v>
      </c>
      <c r="C6" t="s">
        <v>4</v>
      </c>
      <c r="D6">
        <v>79878</v>
      </c>
    </row>
    <row r="7" spans="2:4" x14ac:dyDescent="0.25">
      <c r="B7" t="s">
        <v>0</v>
      </c>
      <c r="C7" t="s">
        <v>4</v>
      </c>
      <c r="D7">
        <v>54363</v>
      </c>
    </row>
    <row r="8" spans="2:4" x14ac:dyDescent="0.25">
      <c r="B8" t="s">
        <v>0</v>
      </c>
      <c r="C8" t="s">
        <v>4</v>
      </c>
      <c r="D8">
        <v>245356</v>
      </c>
    </row>
    <row r="9" spans="2:4" x14ac:dyDescent="0.25">
      <c r="B9" t="s">
        <v>0</v>
      </c>
      <c r="C9" t="s">
        <v>4</v>
      </c>
      <c r="D9">
        <v>678</v>
      </c>
    </row>
    <row r="10" spans="2:4" x14ac:dyDescent="0.25">
      <c r="B10" t="s">
        <v>0</v>
      </c>
      <c r="C10" t="s">
        <v>5</v>
      </c>
      <c r="D10">
        <v>69</v>
      </c>
    </row>
    <row r="11" spans="2:4" x14ac:dyDescent="0.25">
      <c r="B11" t="s">
        <v>0</v>
      </c>
      <c r="C11" t="s">
        <v>5</v>
      </c>
      <c r="D11">
        <v>35543</v>
      </c>
    </row>
    <row r="12" spans="2:4" x14ac:dyDescent="0.25">
      <c r="B12" t="s">
        <v>2</v>
      </c>
      <c r="C12" t="s">
        <v>6</v>
      </c>
      <c r="D12">
        <v>56554</v>
      </c>
    </row>
    <row r="13" spans="2:4" x14ac:dyDescent="0.25">
      <c r="B13" t="s">
        <v>2</v>
      </c>
      <c r="C13" t="s">
        <v>6</v>
      </c>
      <c r="D13">
        <v>324635</v>
      </c>
    </row>
    <row r="14" spans="2:4" x14ac:dyDescent="0.25">
      <c r="B14" t="s">
        <v>2</v>
      </c>
      <c r="C14" t="s">
        <v>6</v>
      </c>
      <c r="D14">
        <v>57645</v>
      </c>
    </row>
    <row r="15" spans="2:4" x14ac:dyDescent="0.25">
      <c r="B15" t="s">
        <v>2</v>
      </c>
      <c r="C15" t="s">
        <v>4</v>
      </c>
      <c r="D15">
        <v>5474</v>
      </c>
    </row>
    <row r="16" spans="2:4" x14ac:dyDescent="0.25">
      <c r="B16" t="s">
        <v>2</v>
      </c>
      <c r="C16" t="s">
        <v>7</v>
      </c>
      <c r="D16">
        <v>45464</v>
      </c>
    </row>
    <row r="17" spans="2:5" x14ac:dyDescent="0.25">
      <c r="B17" t="s">
        <v>2</v>
      </c>
      <c r="C17" t="s">
        <v>7</v>
      </c>
      <c r="D17">
        <v>69</v>
      </c>
    </row>
    <row r="18" spans="2:5" x14ac:dyDescent="0.25">
      <c r="B18" t="s">
        <v>2</v>
      </c>
      <c r="C18" t="s">
        <v>7</v>
      </c>
      <c r="D18">
        <v>2342</v>
      </c>
    </row>
    <row r="19" spans="2:5" x14ac:dyDescent="0.25">
      <c r="B19" t="s">
        <v>1</v>
      </c>
      <c r="C19" t="s">
        <v>8</v>
      </c>
      <c r="D19">
        <v>2342</v>
      </c>
    </row>
    <row r="20" spans="2:5" x14ac:dyDescent="0.25">
      <c r="B20" t="s">
        <v>1</v>
      </c>
      <c r="C20" t="s">
        <v>4</v>
      </c>
      <c r="D20">
        <v>536457</v>
      </c>
    </row>
    <row r="21" spans="2:5" x14ac:dyDescent="0.25">
      <c r="B21" t="s">
        <v>1</v>
      </c>
      <c r="C21" t="s">
        <v>4</v>
      </c>
      <c r="D21">
        <v>46754</v>
      </c>
    </row>
    <row r="22" spans="2:5" x14ac:dyDescent="0.25">
      <c r="B22" t="s">
        <v>1</v>
      </c>
      <c r="C22" t="s">
        <v>4</v>
      </c>
      <c r="D22">
        <v>23423</v>
      </c>
    </row>
    <row r="23" spans="2:5" x14ac:dyDescent="0.25">
      <c r="B23" t="s">
        <v>1</v>
      </c>
      <c r="C23" t="s">
        <v>9</v>
      </c>
      <c r="D23">
        <v>2342</v>
      </c>
    </row>
    <row r="24" spans="2:5" x14ac:dyDescent="0.25">
      <c r="B24" t="s">
        <v>1</v>
      </c>
      <c r="C24" t="s">
        <v>10</v>
      </c>
      <c r="D24">
        <v>234</v>
      </c>
    </row>
    <row r="25" spans="2:5" x14ac:dyDescent="0.25">
      <c r="B25" t="s">
        <v>1</v>
      </c>
      <c r="C25" t="s">
        <v>10</v>
      </c>
      <c r="D25">
        <v>234</v>
      </c>
    </row>
    <row r="27" spans="2:5" x14ac:dyDescent="0.25">
      <c r="E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2" sqref="C2"/>
    </sheetView>
  </sheetViews>
  <sheetFormatPr defaultRowHeight="15" x14ac:dyDescent="0.25"/>
  <cols>
    <col min="1" max="1" width="15.75" customWidth="1"/>
    <col min="2" max="2" width="16" customWidth="1"/>
    <col min="6" max="6" width="15.125" bestFit="1" customWidth="1"/>
    <col min="7" max="7" width="16.5" customWidth="1"/>
    <col min="8" max="8" width="19.625" bestFit="1" customWidth="1"/>
  </cols>
  <sheetData>
    <row r="1" spans="1:8" x14ac:dyDescent="0.25">
      <c r="A1" t="s">
        <v>11</v>
      </c>
      <c r="B1" t="s">
        <v>12</v>
      </c>
      <c r="C1" t="s">
        <v>13</v>
      </c>
      <c r="F1" s="3" t="s">
        <v>11</v>
      </c>
      <c r="G1" s="3" t="s">
        <v>12</v>
      </c>
      <c r="H1" t="s">
        <v>15</v>
      </c>
    </row>
    <row r="2" spans="1:8" x14ac:dyDescent="0.25">
      <c r="A2" t="s">
        <v>0</v>
      </c>
      <c r="B2" t="s">
        <v>3</v>
      </c>
      <c r="C2" s="2">
        <f>SUMIFS(Лист1!$D$2:$D$25,Лист1!$B$2:$B$25,A2,Лист1!$C$2:$C$25,B2)</f>
        <v>704848</v>
      </c>
      <c r="F2" t="s">
        <v>0</v>
      </c>
      <c r="G2" t="s">
        <v>4</v>
      </c>
      <c r="H2" s="4">
        <v>380275</v>
      </c>
    </row>
    <row r="3" spans="1:8" x14ac:dyDescent="0.25">
      <c r="A3" t="s">
        <v>0</v>
      </c>
      <c r="B3" t="s">
        <v>4</v>
      </c>
      <c r="C3" s="2">
        <f>SUMIFS(Лист1!$D$2:$D$25,Лист1!$B$2:$B$25,A3,Лист1!$C$2:$C$25,B3)</f>
        <v>380275</v>
      </c>
      <c r="G3" t="s">
        <v>5</v>
      </c>
      <c r="H3" s="4">
        <v>35612</v>
      </c>
    </row>
    <row r="4" spans="1:8" x14ac:dyDescent="0.25">
      <c r="A4" t="s">
        <v>0</v>
      </c>
      <c r="B4" t="s">
        <v>5</v>
      </c>
      <c r="C4" s="2">
        <f>SUMIFS(Лист1!$D$2:$D$25,Лист1!$B$2:$B$25,A4,Лист1!$C$2:$C$25,B4)</f>
        <v>35612</v>
      </c>
      <c r="G4" t="s">
        <v>3</v>
      </c>
      <c r="H4" s="4">
        <v>704848</v>
      </c>
    </row>
    <row r="5" spans="1:8" x14ac:dyDescent="0.25">
      <c r="A5" t="s">
        <v>2</v>
      </c>
      <c r="B5" t="s">
        <v>6</v>
      </c>
      <c r="C5" s="2">
        <f>SUMIFS(Лист1!$D$2:$D$25,Лист1!$B$2:$B$25,A5,Лист1!$C$2:$C$25,B5)</f>
        <v>438834</v>
      </c>
      <c r="F5" t="s">
        <v>2</v>
      </c>
      <c r="G5" t="s">
        <v>4</v>
      </c>
      <c r="H5" s="4">
        <v>5474</v>
      </c>
    </row>
    <row r="6" spans="1:8" x14ac:dyDescent="0.25">
      <c r="A6" t="s">
        <v>2</v>
      </c>
      <c r="B6" t="s">
        <v>4</v>
      </c>
      <c r="C6" s="2">
        <f>SUMIFS(Лист1!$D$2:$D$25,Лист1!$B$2:$B$25,A6,Лист1!$C$2:$C$25,B6)</f>
        <v>5474</v>
      </c>
      <c r="G6" t="s">
        <v>7</v>
      </c>
      <c r="H6" s="4">
        <v>47875</v>
      </c>
    </row>
    <row r="7" spans="1:8" x14ac:dyDescent="0.25">
      <c r="A7" t="s">
        <v>2</v>
      </c>
      <c r="B7" t="s">
        <v>7</v>
      </c>
      <c r="C7" s="2">
        <f>SUMIFS(Лист1!$D$2:$D$25,Лист1!$B$2:$B$25,A7,Лист1!$C$2:$C$25,B7)</f>
        <v>47875</v>
      </c>
      <c r="G7" t="s">
        <v>6</v>
      </c>
      <c r="H7" s="4">
        <v>438834</v>
      </c>
    </row>
    <row r="8" spans="1:8" x14ac:dyDescent="0.25">
      <c r="A8" t="s">
        <v>1</v>
      </c>
      <c r="B8" t="s">
        <v>8</v>
      </c>
      <c r="C8" s="2">
        <f>SUMIFS(Лист1!$D$2:$D$25,Лист1!$B$2:$B$25,A8,Лист1!$C$2:$C$25,B8)</f>
        <v>2342</v>
      </c>
      <c r="F8" t="s">
        <v>1</v>
      </c>
      <c r="G8" t="s">
        <v>4</v>
      </c>
      <c r="H8" s="4">
        <v>606634</v>
      </c>
    </row>
    <row r="9" spans="1:8" x14ac:dyDescent="0.25">
      <c r="A9" t="s">
        <v>1</v>
      </c>
      <c r="B9" t="s">
        <v>4</v>
      </c>
      <c r="C9" s="2">
        <f>SUMIFS(Лист1!$D$2:$D$25,Лист1!$B$2:$B$25,A9,Лист1!$C$2:$C$25,B9)</f>
        <v>606634</v>
      </c>
      <c r="G9" t="s">
        <v>8</v>
      </c>
      <c r="H9" s="4">
        <v>2342</v>
      </c>
    </row>
    <row r="10" spans="1:8" x14ac:dyDescent="0.25">
      <c r="A10" t="s">
        <v>1</v>
      </c>
      <c r="B10" t="s">
        <v>9</v>
      </c>
      <c r="C10" s="2">
        <f>SUMIFS(Лист1!$D$2:$D$25,Лист1!$B$2:$B$25,A10,Лист1!$C$2:$C$25,B10)</f>
        <v>2342</v>
      </c>
      <c r="G10" t="s">
        <v>9</v>
      </c>
      <c r="H10" s="4">
        <v>2342</v>
      </c>
    </row>
    <row r="11" spans="1:8" x14ac:dyDescent="0.25">
      <c r="A11" t="s">
        <v>1</v>
      </c>
      <c r="B11" t="s">
        <v>10</v>
      </c>
      <c r="C11" s="2">
        <f>SUMIFS(Лист1!$D$2:$D$25,Лист1!$B$2:$B$25,A11,Лист1!$C$2:$C$25,B11)</f>
        <v>468</v>
      </c>
      <c r="G11" t="s">
        <v>10</v>
      </c>
      <c r="H11" s="4">
        <v>468</v>
      </c>
    </row>
    <row r="12" spans="1:8" x14ac:dyDescent="0.25">
      <c r="F12" t="s">
        <v>14</v>
      </c>
      <c r="H12" s="4">
        <v>2224704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Музыкин М.А.</cp:lastModifiedBy>
  <dcterms:created xsi:type="dcterms:W3CDTF">2017-04-17T09:48:15Z</dcterms:created>
  <dcterms:modified xsi:type="dcterms:W3CDTF">2017-04-17T11:22:44Z</dcterms:modified>
</cp:coreProperties>
</file>