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Djim\Desktop\0000000\"/>
    </mc:Choice>
  </mc:AlternateContent>
  <bookViews>
    <workbookView xWindow="0" yWindow="0" windowWidth="20490" windowHeight="7620" activeTab="2"/>
  </bookViews>
  <sheets>
    <sheet name="Заполнение" sheetId="1" r:id="rId1"/>
    <sheet name="Prokat" sheetId="3" r:id="rId2"/>
    <sheet name="Требуется" sheetId="6" r:id="rId3"/>
  </sheets>
  <definedNames>
    <definedName name="_xlnm._FilterDatabase" localSheetId="1" hidden="1">Prokat!$E$3:$G$3</definedName>
    <definedName name="_xlnm._FilterDatabase" localSheetId="2" hidden="1">Требуется!$B$1:$E$1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6" l="1"/>
  <c r="E2" i="6" s="1"/>
  <c r="B3" i="6" l="1"/>
  <c r="B4" i="6"/>
  <c r="B5" i="6"/>
  <c r="B6" i="6"/>
  <c r="D5" i="6" l="1"/>
  <c r="E5" i="6" s="1"/>
  <c r="D3" i="6"/>
  <c r="E3" i="6" s="1"/>
  <c r="D6" i="6"/>
  <c r="E6" i="6" s="1"/>
  <c r="D4" i="6"/>
  <c r="E4" i="6" s="1"/>
  <c r="B2" i="6"/>
</calcChain>
</file>

<file path=xl/sharedStrings.xml><?xml version="1.0" encoding="utf-8"?>
<sst xmlns="http://schemas.openxmlformats.org/spreadsheetml/2006/main" count="8" uniqueCount="8">
  <si>
    <t>Время</t>
  </si>
  <si>
    <t>Время маршрутов</t>
  </si>
  <si>
    <t>Маршрут</t>
  </si>
  <si>
    <t>Б</t>
  </si>
  <si>
    <t>1!</t>
  </si>
  <si>
    <t>103!</t>
  </si>
  <si>
    <t>3!</t>
  </si>
  <si>
    <t>Результат должен быть такой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</si>
</sst>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mmmm\ yyyy;@"/>
    <numFmt numFmtId="165" formatCode="dd"/>
    <numFmt numFmtId="166" formatCode="h:mm;@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3" xfId="0" applyFont="1" applyFill="1" applyBorder="1" applyAlignment="1" applyProtection="1">
      <alignment horizontal="center" vertical="center"/>
      <protection locked="0" hidden="1"/>
    </xf>
    <xf numFmtId="0" fontId="3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locked="0" hidden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0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hidden="1"/>
    </xf>
    <xf numFmtId="20" fontId="3" fillId="0" borderId="3" xfId="0" applyNumberFormat="1" applyFont="1" applyFill="1" applyBorder="1" applyAlignment="1" applyProtection="1">
      <alignment horizontal="center" vertical="center"/>
      <protection locked="0" hidden="1"/>
    </xf>
    <xf numFmtId="0" fontId="0" fillId="0" borderId="3" xfId="0" applyBorder="1"/>
    <xf numFmtId="166" fontId="0" fillId="2" borderId="3" xfId="0" applyNumberFormat="1" applyFill="1" applyBorder="1"/>
    <xf numFmtId="164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165" fontId="5" fillId="0" borderId="0" xfId="0" applyNumberFormat="1" applyFont="1" applyFill="1" applyAlignment="1">
      <alignment vertical="center"/>
    </xf>
    <xf numFmtId="20" fontId="3" fillId="3" borderId="3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3"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I38"/>
  <sheetViews>
    <sheetView workbookViewId="0">
      <selection activeCell="H4" sqref="H4"/>
    </sheetView>
  </sheetViews>
  <sheetFormatPr defaultRowHeight="15.75" x14ac:dyDescent="0.25"/>
  <cols>
    <col min="1" max="1" width="9.140625" style="13" customWidth="1"/>
    <col min="2" max="2" width="9.140625" style="15" customWidth="1"/>
    <col min="3" max="8" width="9.140625" style="13" customWidth="1"/>
    <col min="9" max="16384" width="9.140625" style="13"/>
  </cols>
  <sheetData>
    <row r="1" spans="2:9" ht="15.75" customHeight="1" x14ac:dyDescent="0.25">
      <c r="B1" s="12"/>
    </row>
    <row r="2" spans="2:9" ht="15.75" customHeight="1" x14ac:dyDescent="0.25">
      <c r="B2" s="12"/>
    </row>
    <row r="3" spans="2:9" ht="15.75" customHeight="1" x14ac:dyDescent="0.25">
      <c r="B3" s="12"/>
      <c r="I3" s="14"/>
    </row>
    <row r="4" spans="2:9" ht="15.75" customHeight="1" x14ac:dyDescent="0.25">
      <c r="B4" s="12"/>
      <c r="D4" s="1">
        <v>1</v>
      </c>
      <c r="E4" s="9">
        <v>4.1666666666666664E-2</v>
      </c>
      <c r="G4" s="2">
        <v>101</v>
      </c>
      <c r="H4" s="9">
        <v>0.33333333333333331</v>
      </c>
    </row>
    <row r="5" spans="2:9" ht="15.75" customHeight="1" x14ac:dyDescent="0.25">
      <c r="B5" s="12"/>
      <c r="D5" s="1">
        <v>2</v>
      </c>
      <c r="E5" s="9">
        <v>8.3333333333333301E-2</v>
      </c>
      <c r="G5" s="2">
        <v>102</v>
      </c>
      <c r="H5" s="9">
        <v>0.375</v>
      </c>
    </row>
    <row r="6" spans="2:9" x14ac:dyDescent="0.25">
      <c r="B6" s="12"/>
      <c r="D6" s="1">
        <v>3</v>
      </c>
      <c r="E6" s="9">
        <v>0.125</v>
      </c>
      <c r="G6" s="2">
        <v>103</v>
      </c>
      <c r="H6" s="9">
        <v>0.41666666666666702</v>
      </c>
    </row>
    <row r="7" spans="2:9" x14ac:dyDescent="0.25">
      <c r="D7" s="1">
        <v>4</v>
      </c>
      <c r="E7" s="9">
        <v>0.16666666666666699</v>
      </c>
      <c r="G7" s="2">
        <v>104</v>
      </c>
      <c r="H7" s="9">
        <v>0.45833333333333298</v>
      </c>
    </row>
    <row r="8" spans="2:9" x14ac:dyDescent="0.25">
      <c r="D8" s="1">
        <v>5</v>
      </c>
      <c r="E8" s="9">
        <v>0.20833333333333301</v>
      </c>
      <c r="G8" s="2">
        <v>105</v>
      </c>
      <c r="H8" s="9">
        <v>0.5</v>
      </c>
    </row>
    <row r="9" spans="2:9" x14ac:dyDescent="0.25">
      <c r="D9" s="1">
        <v>6</v>
      </c>
      <c r="E9" s="9">
        <v>0.25</v>
      </c>
      <c r="G9" s="2">
        <v>106</v>
      </c>
      <c r="H9" s="9">
        <v>0.54166666666666696</v>
      </c>
    </row>
    <row r="10" spans="2:9" x14ac:dyDescent="0.25">
      <c r="D10" s="1">
        <v>7</v>
      </c>
      <c r="E10" s="9">
        <v>0.29166666666666702</v>
      </c>
      <c r="G10" s="2">
        <v>107</v>
      </c>
      <c r="H10" s="9">
        <v>0.58333333333333304</v>
      </c>
    </row>
    <row r="11" spans="2:9" x14ac:dyDescent="0.25">
      <c r="D11" s="1">
        <v>8</v>
      </c>
      <c r="E11" s="9">
        <v>0.33333333333333298</v>
      </c>
      <c r="G11" s="2">
        <v>108</v>
      </c>
      <c r="H11" s="9">
        <v>0.625</v>
      </c>
    </row>
    <row r="12" spans="2:9" x14ac:dyDescent="0.25">
      <c r="D12" s="1">
        <v>9</v>
      </c>
      <c r="E12" s="9">
        <v>0.375</v>
      </c>
      <c r="G12" s="2">
        <v>109</v>
      </c>
      <c r="H12" s="9">
        <v>0.66666666666666696</v>
      </c>
    </row>
    <row r="13" spans="2:9" x14ac:dyDescent="0.25">
      <c r="D13" s="1">
        <v>10</v>
      </c>
      <c r="E13" s="9">
        <v>0.41666666666666702</v>
      </c>
      <c r="G13" s="2">
        <v>110</v>
      </c>
      <c r="H13" s="9">
        <v>0.70833333333333304</v>
      </c>
    </row>
    <row r="14" spans="2:9" x14ac:dyDescent="0.25">
      <c r="D14" s="1">
        <v>11</v>
      </c>
      <c r="E14" s="9">
        <v>0.45833333333333298</v>
      </c>
      <c r="G14" s="2">
        <v>111</v>
      </c>
      <c r="H14" s="9">
        <v>0.75</v>
      </c>
    </row>
    <row r="15" spans="2:9" x14ac:dyDescent="0.25">
      <c r="D15" s="1">
        <v>12</v>
      </c>
      <c r="E15" s="9">
        <v>0.5</v>
      </c>
      <c r="G15" s="2">
        <v>112</v>
      </c>
      <c r="H15" s="9">
        <v>0.79166666666666696</v>
      </c>
    </row>
    <row r="16" spans="2:9" x14ac:dyDescent="0.25">
      <c r="D16" s="1">
        <v>13</v>
      </c>
      <c r="E16" s="9">
        <v>0.54166666666666696</v>
      </c>
      <c r="G16" s="2">
        <v>113</v>
      </c>
      <c r="H16" s="9">
        <v>0.83333333333333304</v>
      </c>
    </row>
    <row r="17" spans="4:8" x14ac:dyDescent="0.25">
      <c r="D17" s="1">
        <v>14</v>
      </c>
      <c r="E17" s="9">
        <v>0.58333333333333304</v>
      </c>
      <c r="G17" s="2">
        <v>114</v>
      </c>
      <c r="H17" s="9">
        <v>0.875</v>
      </c>
    </row>
    <row r="18" spans="4:8" x14ac:dyDescent="0.25">
      <c r="D18" s="1">
        <v>15</v>
      </c>
      <c r="E18" s="9">
        <v>0.625</v>
      </c>
      <c r="G18" s="2">
        <v>115</v>
      </c>
      <c r="H18" s="9">
        <v>0.91666666666666696</v>
      </c>
    </row>
    <row r="19" spans="4:8" x14ac:dyDescent="0.25">
      <c r="D19" s="1">
        <v>16</v>
      </c>
      <c r="E19" s="9">
        <v>0.66666666666666696</v>
      </c>
      <c r="G19" s="2">
        <v>116</v>
      </c>
      <c r="H19" s="9">
        <v>0.95833333333333304</v>
      </c>
    </row>
    <row r="20" spans="4:8" x14ac:dyDescent="0.25">
      <c r="D20" s="1">
        <v>17</v>
      </c>
      <c r="E20" s="9">
        <v>0.70833333333333304</v>
      </c>
      <c r="G20" s="2">
        <v>117</v>
      </c>
      <c r="H20" s="9">
        <v>1</v>
      </c>
    </row>
    <row r="21" spans="4:8" x14ac:dyDescent="0.25">
      <c r="D21" s="1">
        <v>18</v>
      </c>
      <c r="E21" s="9">
        <v>0.75</v>
      </c>
      <c r="G21" s="2">
        <v>118</v>
      </c>
      <c r="H21" s="9">
        <v>1.0416666666666701</v>
      </c>
    </row>
    <row r="22" spans="4:8" x14ac:dyDescent="0.25">
      <c r="D22" s="1">
        <v>19</v>
      </c>
      <c r="E22" s="9">
        <v>0.79166666666666696</v>
      </c>
      <c r="G22" s="2">
        <v>119</v>
      </c>
      <c r="H22" s="9">
        <v>1.0833333333333299</v>
      </c>
    </row>
    <row r="23" spans="4:8" x14ac:dyDescent="0.25">
      <c r="D23" s="1">
        <v>20</v>
      </c>
      <c r="E23" s="9">
        <v>0.83333333333333304</v>
      </c>
      <c r="G23" s="2">
        <v>120</v>
      </c>
      <c r="H23" s="9">
        <v>1.125</v>
      </c>
    </row>
    <row r="24" spans="4:8" x14ac:dyDescent="0.25">
      <c r="D24" s="1">
        <v>21</v>
      </c>
      <c r="E24" s="9">
        <v>0.875</v>
      </c>
      <c r="G24" s="2">
        <v>121</v>
      </c>
      <c r="H24" s="9">
        <v>1.1666666666666701</v>
      </c>
    </row>
    <row r="25" spans="4:8" x14ac:dyDescent="0.25">
      <c r="D25" s="1">
        <v>22</v>
      </c>
      <c r="E25" s="9">
        <v>0.91666666666666696</v>
      </c>
      <c r="G25" s="2">
        <v>122</v>
      </c>
      <c r="H25" s="9">
        <v>1.2083333333333299</v>
      </c>
    </row>
    <row r="26" spans="4:8" x14ac:dyDescent="0.25">
      <c r="D26" s="1">
        <v>23</v>
      </c>
      <c r="E26" s="9">
        <v>0.95833333333333304</v>
      </c>
      <c r="G26" s="2">
        <v>123</v>
      </c>
      <c r="H26" s="9">
        <v>1.25</v>
      </c>
    </row>
    <row r="27" spans="4:8" x14ac:dyDescent="0.25">
      <c r="D27" s="1">
        <v>24</v>
      </c>
      <c r="E27" s="9">
        <v>1</v>
      </c>
      <c r="G27" s="2">
        <v>124</v>
      </c>
      <c r="H27" s="9">
        <v>1.2916666666666701</v>
      </c>
    </row>
    <row r="28" spans="4:8" x14ac:dyDescent="0.25">
      <c r="D28" s="1">
        <v>25</v>
      </c>
      <c r="E28" s="9">
        <v>1.0416666666666701</v>
      </c>
      <c r="G28" s="2">
        <v>125</v>
      </c>
      <c r="H28" s="9">
        <v>1.3333333333333299</v>
      </c>
    </row>
    <row r="29" spans="4:8" x14ac:dyDescent="0.25">
      <c r="D29" s="1">
        <v>26</v>
      </c>
      <c r="E29" s="9">
        <v>1.0833333333333299</v>
      </c>
      <c r="G29" s="2">
        <v>126</v>
      </c>
      <c r="H29" s="9">
        <v>1.375</v>
      </c>
    </row>
    <row r="30" spans="4:8" x14ac:dyDescent="0.25">
      <c r="D30" s="1">
        <v>27</v>
      </c>
      <c r="E30" s="9">
        <v>1.125</v>
      </c>
      <c r="G30" s="2">
        <v>127</v>
      </c>
      <c r="H30" s="9">
        <v>1.4166666666666701</v>
      </c>
    </row>
    <row r="31" spans="4:8" x14ac:dyDescent="0.25">
      <c r="D31" s="1">
        <v>28</v>
      </c>
      <c r="E31" s="9">
        <v>1.1666666666666701</v>
      </c>
      <c r="G31" s="2">
        <v>128</v>
      </c>
      <c r="H31" s="9">
        <v>1.4583333333333299</v>
      </c>
    </row>
    <row r="32" spans="4:8" x14ac:dyDescent="0.25">
      <c r="D32" s="1">
        <v>29</v>
      </c>
      <c r="E32" s="9">
        <v>1.2083333333333299</v>
      </c>
      <c r="G32" s="2">
        <v>129</v>
      </c>
      <c r="H32" s="9">
        <v>1.5</v>
      </c>
    </row>
    <row r="33" spans="4:8" x14ac:dyDescent="0.25">
      <c r="D33" s="1">
        <v>30</v>
      </c>
      <c r="E33" s="9">
        <v>1.25</v>
      </c>
      <c r="G33" s="2">
        <v>130</v>
      </c>
      <c r="H33" s="9">
        <v>1.5416666666666701</v>
      </c>
    </row>
    <row r="34" spans="4:8" x14ac:dyDescent="0.25">
      <c r="D34" s="1">
        <v>31</v>
      </c>
      <c r="E34" s="9">
        <v>1.2916666666666701</v>
      </c>
      <c r="G34" s="2">
        <v>131</v>
      </c>
      <c r="H34" s="9">
        <v>1.5833333333333299</v>
      </c>
    </row>
    <row r="35" spans="4:8" x14ac:dyDescent="0.25">
      <c r="D35" s="1">
        <v>32</v>
      </c>
      <c r="E35" s="9">
        <v>1.3333333333333299</v>
      </c>
      <c r="G35" s="2">
        <v>132</v>
      </c>
      <c r="H35" s="9">
        <v>1.625</v>
      </c>
    </row>
    <row r="36" spans="4:8" x14ac:dyDescent="0.25">
      <c r="D36" s="1">
        <v>33</v>
      </c>
      <c r="E36" s="9">
        <v>1.375</v>
      </c>
      <c r="G36" s="2">
        <v>133</v>
      </c>
      <c r="H36" s="9">
        <v>1.6666666666666701</v>
      </c>
    </row>
    <row r="37" spans="4:8" x14ac:dyDescent="0.25">
      <c r="D37" s="1">
        <v>34</v>
      </c>
      <c r="E37" s="9">
        <v>1.4166666666666701</v>
      </c>
      <c r="G37" s="2">
        <v>134</v>
      </c>
      <c r="H37" s="9">
        <v>1.7083333333333299</v>
      </c>
    </row>
    <row r="38" spans="4:8" x14ac:dyDescent="0.25">
      <c r="D38" s="1">
        <v>35</v>
      </c>
      <c r="E38" s="9">
        <v>1.4583333333333299</v>
      </c>
      <c r="G38" s="2">
        <v>135</v>
      </c>
      <c r="H38" s="9">
        <v>1.75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8" sqref="G8"/>
    </sheetView>
  </sheetViews>
  <sheetFormatPr defaultRowHeight="15.75" outlineLevelCol="1" x14ac:dyDescent="0.25"/>
  <cols>
    <col min="1" max="1" width="3.7109375" style="16" customWidth="1"/>
    <col min="2" max="3" width="10.7109375" style="17" hidden="1" customWidth="1" outlineLevel="1"/>
    <col min="4" max="4" width="0.42578125" style="16" hidden="1" customWidth="1" outlineLevel="1"/>
    <col min="5" max="5" width="25.7109375" style="18" customWidth="1" collapsed="1"/>
    <col min="6" max="6" width="3.7109375" style="19" customWidth="1"/>
    <col min="7" max="7" width="4.7109375" style="18" customWidth="1"/>
    <col min="8" max="16384" width="9.140625" style="16"/>
  </cols>
  <sheetData>
    <row r="1" spans="1:7" x14ac:dyDescent="0.25">
      <c r="G1" s="19"/>
    </row>
    <row r="2" spans="1:7" hidden="1" x14ac:dyDescent="0.25">
      <c r="G2" s="19"/>
    </row>
    <row r="3" spans="1:7" s="17" customFormat="1" x14ac:dyDescent="0.25">
      <c r="B3" s="22" t="s">
        <v>1</v>
      </c>
      <c r="C3" s="23"/>
      <c r="E3" s="18"/>
      <c r="F3" s="19"/>
      <c r="G3" s="19"/>
    </row>
    <row r="4" spans="1:7" x14ac:dyDescent="0.25">
      <c r="A4" s="20"/>
      <c r="B4" s="5" t="s">
        <v>2</v>
      </c>
      <c r="C4" s="5" t="s">
        <v>0</v>
      </c>
      <c r="E4" s="3">
        <v>1</v>
      </c>
      <c r="F4" s="4"/>
      <c r="G4" s="4" t="s">
        <v>4</v>
      </c>
    </row>
    <row r="5" spans="1:7" x14ac:dyDescent="0.25">
      <c r="A5" s="20"/>
      <c r="B5" s="6">
        <v>101</v>
      </c>
      <c r="C5" s="7">
        <v>0.33333333333333331</v>
      </c>
      <c r="E5" s="3">
        <v>2</v>
      </c>
      <c r="F5" s="4"/>
      <c r="G5" s="4">
        <v>102</v>
      </c>
    </row>
    <row r="6" spans="1:7" x14ac:dyDescent="0.25">
      <c r="A6" s="20"/>
      <c r="B6" s="6" t="s">
        <v>3</v>
      </c>
      <c r="C6" s="7">
        <v>0</v>
      </c>
      <c r="E6" s="3">
        <v>3</v>
      </c>
      <c r="F6" s="4"/>
      <c r="G6" s="4" t="s">
        <v>5</v>
      </c>
    </row>
    <row r="7" spans="1:7" x14ac:dyDescent="0.25">
      <c r="B7" s="6">
        <v>102</v>
      </c>
      <c r="C7" s="7">
        <v>0.5</v>
      </c>
      <c r="E7" s="3">
        <v>4</v>
      </c>
      <c r="F7" s="4"/>
      <c r="G7" s="4" t="s">
        <v>6</v>
      </c>
    </row>
    <row r="8" spans="1:7" x14ac:dyDescent="0.25">
      <c r="B8" s="6"/>
      <c r="C8" s="7"/>
      <c r="E8" s="3">
        <v>5</v>
      </c>
      <c r="F8" s="4"/>
      <c r="G8" s="4">
        <v>101</v>
      </c>
    </row>
  </sheetData>
  <mergeCells count="1">
    <mergeCell ref="B3:C3"/>
  </mergeCells>
  <conditionalFormatting sqref="G4:G8">
    <cfRule type="cellIs" dxfId="2" priority="14" operator="equal">
      <formula>"Б"</formula>
    </cfRule>
    <cfRule type="cellIs" dxfId="1" priority="15" operator="equal">
      <formula>"О"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topLeftCell="B1" zoomScale="85" zoomScaleNormal="85" workbookViewId="0">
      <selection activeCell="B5" sqref="B5:C5"/>
    </sheetView>
  </sheetViews>
  <sheetFormatPr defaultRowHeight="15" x14ac:dyDescent="0.25"/>
  <cols>
    <col min="1" max="1" width="0" hidden="1" customWidth="1"/>
    <col min="2" max="2" width="25.7109375" customWidth="1"/>
    <col min="3" max="3" width="3.7109375" customWidth="1"/>
    <col min="4" max="5" width="5.7109375" customWidth="1"/>
  </cols>
  <sheetData>
    <row r="1" spans="1:11" x14ac:dyDescent="0.25">
      <c r="A1" s="8"/>
      <c r="B1" s="27"/>
      <c r="C1" s="27"/>
      <c r="D1" s="26">
        <v>42826</v>
      </c>
      <c r="E1" s="26"/>
    </row>
    <row r="2" spans="1:11" ht="15.75" x14ac:dyDescent="0.25">
      <c r="B2" s="28">
        <f>IF(Prokat!E4="","",Prokat!E4)</f>
        <v>1</v>
      </c>
      <c r="C2" s="28"/>
      <c r="D2" s="10" t="str">
        <f>IF($B2="","",IF(D$1="","",IFERROR(IF(INDEX(Prokat!$G$4:$G$8,MATCH($B2,Prokat!$E$4:$E$8,),DAY(D$1))="","",SUBSTITUTE(INDEX(Prokat!$G$4:$G$8,MATCH($B2,Prokat!$E$4:$E$8,),DAY(D$1)),"!",)),"")))</f>
        <v>1</v>
      </c>
      <c r="E2" s="11" t="e">
        <f>IF(INDEX(Заполнение!$E$4:$E$38,MATCH(D2,Заполнение!$D$4:$D$38,0))=0,INDEX(Заполнение!$H$4:$H$38,MATCH(D2,Заполнение!$G$4:$G$38,0)),INDEX(Заполнение!$E$4:$E$38,MATCH(D2,Заполнение!$D$4:$D$38,0)))</f>
        <v>#N/A</v>
      </c>
      <c r="H2" s="21">
        <v>4.1666666666666664E-2</v>
      </c>
      <c r="I2" s="24" t="s">
        <v>7</v>
      </c>
      <c r="J2" s="25"/>
      <c r="K2" s="25"/>
    </row>
    <row r="3" spans="1:11" ht="15.75" x14ac:dyDescent="0.25">
      <c r="B3" s="28">
        <f>IF(Prokat!E5="","",Prokat!E5)</f>
        <v>2</v>
      </c>
      <c r="C3" s="28"/>
      <c r="D3" s="10" t="str">
        <f>IF($B3="","",IF(D$1="","",IFERROR(IF(INDEX(Prokat!$G$4:$G$8,MATCH($B3,Prokat!$E$4:$E$8,),DAY(D$1))="","",SUBSTITUTE(INDEX(Prokat!$G$4:$G$8,MATCH($B3,Prokat!$E$4:$E$8,),DAY(D$1)),"!",)),"")))</f>
        <v>102</v>
      </c>
      <c r="E3" s="11" t="e">
        <f>IF(INDEX(Заполнение!$E$4:$E$38,MATCH(D3,Заполнение!$D$4:$D$38,0))=0,INDEX(Заполнение!$H$4:$H$38,MATCH(D3,Заполнение!$G$4:$G$38,0)),INDEX(Заполнение!$E$4:$E$38,MATCH(D3,Заполнение!$D$4:$D$38,0)))</f>
        <v>#N/A</v>
      </c>
      <c r="H3" s="21">
        <v>0.375</v>
      </c>
      <c r="I3" s="24"/>
      <c r="J3" s="25"/>
      <c r="K3" s="25"/>
    </row>
    <row r="4" spans="1:11" ht="15.75" x14ac:dyDescent="0.25">
      <c r="B4" s="28">
        <f>IF(Prokat!E6="","",Prokat!E6)</f>
        <v>3</v>
      </c>
      <c r="C4" s="28"/>
      <c r="D4" s="10" t="str">
        <f>IF($B4="","",IF(D$1="","",IFERROR(IF(INDEX(Prokat!$G$4:$G$8,MATCH($B4,Prokat!$E$4:$E$8,),DAY(D$1))="","",SUBSTITUTE(INDEX(Prokat!$G$4:$G$8,MATCH($B4,Prokat!$E$4:$E$8,),DAY(D$1)),"!",)),"")))</f>
        <v>103</v>
      </c>
      <c r="E4" s="11" t="e">
        <f>IF(INDEX(Заполнение!$E$4:$E$38,MATCH(D4,Заполнение!$D$4:$D$38,0))=0,INDEX(Заполнение!$H$4:$H$38,MATCH(D4,Заполнение!$G$4:$G$38,0)),INDEX(Заполнение!$E$4:$E$38,MATCH(D4,Заполнение!$D$4:$D$38,0)))</f>
        <v>#N/A</v>
      </c>
      <c r="H4" s="21">
        <v>0.41666666666666702</v>
      </c>
      <c r="I4" s="24"/>
      <c r="J4" s="25"/>
      <c r="K4" s="25"/>
    </row>
    <row r="5" spans="1:11" ht="15.75" x14ac:dyDescent="0.25">
      <c r="B5" s="28">
        <f>IF(Prokat!E7="","",Prokat!E7)</f>
        <v>4</v>
      </c>
      <c r="C5" s="28"/>
      <c r="D5" s="10" t="str">
        <f>IF($B5="","",IF(D$1="","",IFERROR(IF(INDEX(Prokat!$G$4:$G$8,MATCH($B5,Prokat!$E$4:$E$8,),DAY(D$1))="","",SUBSTITUTE(INDEX(Prokat!$G$4:$G$8,MATCH($B5,Prokat!$E$4:$E$8,),DAY(D$1)),"!",)),"")))</f>
        <v>3</v>
      </c>
      <c r="E5" s="11" t="e">
        <f>IF(INDEX(Заполнение!$E$4:$E$38,MATCH(D5,Заполнение!$D$4:$D$38,0))=0,INDEX(Заполнение!$H$4:$H$38,MATCH(D5,Заполнение!$G$4:$G$38,0)),INDEX(Заполнение!$E$4:$E$38,MATCH(D5,Заполнение!$D$4:$D$38,0)))</f>
        <v>#N/A</v>
      </c>
      <c r="H5" s="21">
        <v>0.125</v>
      </c>
      <c r="I5" s="24"/>
      <c r="J5" s="25"/>
      <c r="K5" s="25"/>
    </row>
    <row r="6" spans="1:11" ht="15.75" x14ac:dyDescent="0.25">
      <c r="B6" s="28">
        <f>IF(Prokat!E8="","",Prokat!E8)</f>
        <v>5</v>
      </c>
      <c r="C6" s="28"/>
      <c r="D6" s="10" t="str">
        <f>IF($B6="","",IF(D$1="","",IFERROR(IF(INDEX(Prokat!$G$4:$G$8,MATCH($B6,Prokat!$E$4:$E$8,),DAY(D$1))="","",SUBSTITUTE(INDEX(Prokat!$G$4:$G$8,MATCH($B6,Prokat!$E$4:$E$8,),DAY(D$1)),"!",)),"")))</f>
        <v>101</v>
      </c>
      <c r="E6" s="11" t="e">
        <f>IF(INDEX(Заполнение!$E$4:$E$38,MATCH(D6,Заполнение!$D$4:$D$38,0))=0,INDEX(Заполнение!$H$4:$H$38,MATCH(D6,Заполнение!$G$4:$G$38,0)),INDEX(Заполнение!$E$4:$E$38,MATCH(D6,Заполнение!$D$4:$D$38,0)))</f>
        <v>#N/A</v>
      </c>
      <c r="H6" s="21">
        <v>0.33333333333333331</v>
      </c>
      <c r="I6" s="24"/>
      <c r="J6" s="25"/>
      <c r="K6" s="25"/>
    </row>
  </sheetData>
  <mergeCells count="8">
    <mergeCell ref="I2:K6"/>
    <mergeCell ref="D1:E1"/>
    <mergeCell ref="B1:C1"/>
    <mergeCell ref="B2:C2"/>
    <mergeCell ref="B3:C3"/>
    <mergeCell ref="B4:C4"/>
    <mergeCell ref="B5:C5"/>
    <mergeCell ref="B6:C6"/>
  </mergeCells>
  <conditionalFormatting sqref="D2:E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Заполнение</vt:lpstr>
      <vt:lpstr>Prokat</vt:lpstr>
      <vt:lpstr>Требуется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Djim</dc:creator>
  <cp:lastModifiedBy>Djim</cp:lastModifiedBy>
  <dcterms:created xsi:type="dcterms:W3CDTF">2017-04-07T18:25:09Z</dcterms:created>
  <dcterms:modified xsi:type="dcterms:W3CDTF">2017-04-23T11:41:37Z</dcterms:modified>
</cp:coreProperties>
</file>