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Скв.1д">'Лист1'!$C$5:INDEX('Лист1'!$C$5:$C$1000,MATCH(10000000,'Лист1'!$C$5:$C$1000))</definedName>
  </definedNames>
  <calcPr fullCalcOnLoad="1"/>
</workbook>
</file>

<file path=xl/sharedStrings.xml><?xml version="1.0" encoding="utf-8"?>
<sst xmlns="http://schemas.openxmlformats.org/spreadsheetml/2006/main" count="10" uniqueCount="9">
  <si>
    <t>№ скважины</t>
  </si>
  <si>
    <t>1д</t>
  </si>
  <si>
    <t>1н</t>
  </si>
  <si>
    <t>2д</t>
  </si>
  <si>
    <t>2н</t>
  </si>
  <si>
    <t>3д</t>
  </si>
  <si>
    <t>3н</t>
  </si>
  <si>
    <t>итого</t>
  </si>
  <si>
    <t>нетто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</si>
</sst>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/d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7" fontId="40" fillId="3" borderId="10" xfId="52" applyNumberFormat="1" applyFont="1" applyFill="1" applyBorder="1" applyAlignment="1">
      <alignment horizontal="center" vertical="center" wrapText="1"/>
      <protection/>
    </xf>
    <xf numFmtId="17" fontId="41" fillId="3" borderId="10" xfId="52" applyNumberFormat="1" applyFont="1" applyFill="1" applyBorder="1" applyAlignment="1">
      <alignment horizontal="center" vertical="center"/>
      <protection/>
    </xf>
    <xf numFmtId="0" fontId="42" fillId="0" borderId="11" xfId="52" applyNumberFormat="1" applyFont="1" applyFill="1" applyBorder="1" applyAlignment="1" applyProtection="1">
      <alignment vertical="center" wrapText="1"/>
      <protection/>
    </xf>
    <xf numFmtId="3" fontId="42" fillId="0" borderId="12" xfId="52" applyNumberFormat="1" applyFont="1" applyFill="1" applyBorder="1" applyAlignment="1" applyProtection="1">
      <alignment vertical="center" wrapText="1"/>
      <protection/>
    </xf>
    <xf numFmtId="0" fontId="42" fillId="0" borderId="13" xfId="52" applyNumberFormat="1" applyFont="1" applyFill="1" applyBorder="1" applyAlignment="1" applyProtection="1">
      <alignment vertical="center" wrapText="1"/>
      <protection/>
    </xf>
    <xf numFmtId="3" fontId="42" fillId="0" borderId="14" xfId="52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0" xfId="52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6" xfId="52" applyNumberFormat="1" applyFont="1" applyFill="1" applyBorder="1" applyAlignment="1" applyProtection="1">
      <alignment vertical="center" wrapText="1"/>
      <protection/>
    </xf>
    <xf numFmtId="3" fontId="42" fillId="0" borderId="17" xfId="52" applyNumberFormat="1" applyFont="1" applyFill="1" applyBorder="1" applyAlignment="1" applyProtection="1">
      <alignment vertical="center" wrapText="1"/>
      <protection/>
    </xf>
    <xf numFmtId="3" fontId="5" fillId="0" borderId="18" xfId="52" applyNumberFormat="1" applyFont="1" applyFill="1" applyBorder="1" applyAlignment="1" applyProtection="1">
      <alignment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52" applyNumberFormat="1" applyFont="1" applyFill="1" applyBorder="1" applyAlignment="1" applyProtection="1">
      <alignment vertical="center" wrapText="1"/>
      <protection/>
    </xf>
    <xf numFmtId="3" fontId="5" fillId="0" borderId="17" xfId="52" applyNumberFormat="1" applyFont="1" applyFill="1" applyBorder="1" applyAlignment="1" applyProtection="1">
      <alignment vertical="center" wrapText="1"/>
      <protection/>
    </xf>
    <xf numFmtId="0" fontId="0" fillId="16" borderId="0" xfId="0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75"/>
          <c:y val="0.11975"/>
          <c:w val="0.948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1д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Лист1!$B$5:$B$20</c:f>
              <c:strCache/>
            </c:strRef>
          </c:xVal>
          <c:yVal>
            <c:numRef>
              <c:f>Лист1!$C$5:$C$20</c:f>
              <c:numCache/>
            </c:numRef>
          </c:yVal>
          <c:smooth val="0"/>
        </c:ser>
        <c:axId val="4699908"/>
        <c:axId val="42299173"/>
      </c:scatterChart>
      <c:valAx>
        <c:axId val="46999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132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99173"/>
        <c:crosses val="autoZero"/>
        <c:crossBetween val="midCat"/>
        <c:dispUnits/>
      </c:val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9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152400</xdr:rowOff>
    </xdr:from>
    <xdr:to>
      <xdr:col>17</xdr:col>
      <xdr:colOff>390525</xdr:colOff>
      <xdr:row>19</xdr:row>
      <xdr:rowOff>38100</xdr:rowOff>
    </xdr:to>
    <xdr:graphicFrame>
      <xdr:nvGraphicFramePr>
        <xdr:cNvPr id="1" name="Диаграмма 1"/>
        <xdr:cNvGraphicFramePr/>
      </xdr:nvGraphicFramePr>
      <xdr:xfrm>
        <a:off x="6181725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85" zoomScaleNormal="85" zoomScalePageLayoutView="0" workbookViewId="0" topLeftCell="A1">
      <selection activeCell="A16" sqref="A16"/>
    </sheetView>
  </sheetViews>
  <sheetFormatPr defaultColWidth="9.140625" defaultRowHeight="15"/>
  <sheetData>
    <row r="2" spans="2:8" ht="25.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2:8" ht="15">
      <c r="B3" s="3" t="s">
        <v>7</v>
      </c>
      <c r="C3" s="4">
        <f aca="true" t="shared" si="0" ref="C3:H3">SUM(C5:C20)</f>
        <v>353731.2</v>
      </c>
      <c r="D3" s="4">
        <f t="shared" si="0"/>
        <v>3573672</v>
      </c>
      <c r="E3" s="4">
        <f t="shared" si="0"/>
        <v>268596</v>
      </c>
      <c r="F3" s="4">
        <f t="shared" si="0"/>
        <v>352024.8</v>
      </c>
      <c r="G3" s="4">
        <f t="shared" si="0"/>
        <v>1399310.4</v>
      </c>
      <c r="H3" s="10">
        <f t="shared" si="0"/>
        <v>2686240.8</v>
      </c>
    </row>
    <row r="4" spans="2:11" ht="15">
      <c r="B4" s="5" t="s">
        <v>8</v>
      </c>
      <c r="C4" s="6">
        <f>C3*0.8/1000</f>
        <v>282.98496</v>
      </c>
      <c r="D4" s="6">
        <f>D3*0.8/1000</f>
        <v>2858.9376</v>
      </c>
      <c r="E4" s="6">
        <f>E3*0.8/1000</f>
        <v>214.87680000000003</v>
      </c>
      <c r="F4" s="6">
        <f>F3*0.8/1000</f>
        <v>281.61984</v>
      </c>
      <c r="G4" s="6">
        <f>G3*0.8/1000</f>
        <v>1119.44832</v>
      </c>
      <c r="H4" s="11">
        <f>H3*0.8/1000</f>
        <v>2148.99264</v>
      </c>
      <c r="K4" s="16" t="s">
        <v>1</v>
      </c>
    </row>
    <row r="5" spans="2:8" ht="15">
      <c r="B5" s="7">
        <v>40238</v>
      </c>
      <c r="C5" s="8">
        <v>39283.2</v>
      </c>
      <c r="D5" s="8">
        <v>0</v>
      </c>
      <c r="E5" s="8">
        <v>17856</v>
      </c>
      <c r="F5" s="8">
        <v>5356.8</v>
      </c>
      <c r="G5" s="8">
        <v>87494.4</v>
      </c>
      <c r="H5" s="12">
        <v>125884.8</v>
      </c>
    </row>
    <row r="6" spans="2:8" ht="15">
      <c r="B6" s="9">
        <v>40269</v>
      </c>
      <c r="C6" s="8">
        <v>2160</v>
      </c>
      <c r="D6" s="8">
        <v>0</v>
      </c>
      <c r="E6" s="8">
        <v>1440</v>
      </c>
      <c r="F6" s="8">
        <v>3240</v>
      </c>
      <c r="G6" s="8">
        <v>190080</v>
      </c>
      <c r="H6" s="12">
        <v>214560</v>
      </c>
    </row>
    <row r="7" spans="2:8" ht="15">
      <c r="B7" s="9">
        <v>40299</v>
      </c>
      <c r="C7" s="8">
        <v>5952</v>
      </c>
      <c r="D7" s="8">
        <v>47616</v>
      </c>
      <c r="E7" s="8">
        <v>8928</v>
      </c>
      <c r="F7" s="8">
        <v>10416</v>
      </c>
      <c r="G7" s="8">
        <v>285696</v>
      </c>
      <c r="H7" s="12">
        <v>223200</v>
      </c>
    </row>
    <row r="8" spans="2:8" ht="15">
      <c r="B8" s="9">
        <v>40330</v>
      </c>
      <c r="C8" s="8">
        <v>3456</v>
      </c>
      <c r="D8" s="8">
        <v>290304</v>
      </c>
      <c r="E8" s="8">
        <v>17280</v>
      </c>
      <c r="F8" s="8">
        <v>6048</v>
      </c>
      <c r="G8" s="8">
        <v>179712</v>
      </c>
      <c r="H8" s="12">
        <v>254016</v>
      </c>
    </row>
    <row r="9" spans="2:8" ht="15">
      <c r="B9" s="9">
        <v>40360</v>
      </c>
      <c r="C9" s="8">
        <v>0</v>
      </c>
      <c r="D9" s="8">
        <v>261144</v>
      </c>
      <c r="E9" s="8">
        <v>16740</v>
      </c>
      <c r="F9" s="8">
        <v>15624</v>
      </c>
      <c r="G9" s="8">
        <v>100440</v>
      </c>
      <c r="H9" s="12">
        <v>238824</v>
      </c>
    </row>
    <row r="10" spans="2:8" ht="15">
      <c r="B10" s="9">
        <v>40391</v>
      </c>
      <c r="C10" s="8">
        <v>13392</v>
      </c>
      <c r="D10" s="8">
        <v>80352</v>
      </c>
      <c r="E10" s="8">
        <v>35712</v>
      </c>
      <c r="F10" s="8">
        <v>30132</v>
      </c>
      <c r="G10" s="8">
        <v>120528</v>
      </c>
      <c r="H10" s="12">
        <v>205344</v>
      </c>
    </row>
    <row r="11" spans="2:8" ht="15">
      <c r="B11" s="9">
        <v>40422</v>
      </c>
      <c r="C11" s="8">
        <v>43200</v>
      </c>
      <c r="D11" s="8">
        <v>237600</v>
      </c>
      <c r="E11" s="8">
        <v>24840</v>
      </c>
      <c r="F11" s="8">
        <v>113400</v>
      </c>
      <c r="G11" s="8">
        <v>64800</v>
      </c>
      <c r="H11" s="12">
        <v>200880</v>
      </c>
    </row>
    <row r="12" spans="2:8" ht="15">
      <c r="B12" s="9">
        <v>40452</v>
      </c>
      <c r="C12" s="8">
        <v>40176</v>
      </c>
      <c r="D12" s="8">
        <v>187488</v>
      </c>
      <c r="E12" s="8">
        <v>25296</v>
      </c>
      <c r="F12" s="8">
        <v>13392</v>
      </c>
      <c r="G12" s="8">
        <v>105648</v>
      </c>
      <c r="H12" s="12">
        <v>156240</v>
      </c>
    </row>
    <row r="13" spans="2:8" ht="15">
      <c r="B13" s="9">
        <v>40483</v>
      </c>
      <c r="C13" s="8">
        <v>49680</v>
      </c>
      <c r="D13" s="8">
        <v>272160</v>
      </c>
      <c r="E13" s="8">
        <v>51840</v>
      </c>
      <c r="F13" s="8">
        <v>6480</v>
      </c>
      <c r="G13" s="8">
        <v>17280</v>
      </c>
      <c r="H13" s="12">
        <v>118800</v>
      </c>
    </row>
    <row r="14" spans="2:8" ht="15">
      <c r="B14" s="9">
        <v>40513</v>
      </c>
      <c r="C14" s="8">
        <v>46872</v>
      </c>
      <c r="D14" s="8">
        <v>241056</v>
      </c>
      <c r="E14" s="8">
        <v>24552</v>
      </c>
      <c r="F14" s="8">
        <v>4464</v>
      </c>
      <c r="G14" s="8">
        <v>17856</v>
      </c>
      <c r="H14" s="12">
        <v>77004</v>
      </c>
    </row>
    <row r="15" spans="2:8" ht="15">
      <c r="B15" s="9">
        <v>40544</v>
      </c>
      <c r="C15" s="8">
        <v>32736</v>
      </c>
      <c r="D15" s="8">
        <v>196416</v>
      </c>
      <c r="E15" s="8">
        <v>14880</v>
      </c>
      <c r="F15" s="8">
        <v>10416</v>
      </c>
      <c r="G15" s="8">
        <v>20832</v>
      </c>
      <c r="H15" s="12">
        <v>151776</v>
      </c>
    </row>
    <row r="16" spans="2:8" ht="15">
      <c r="B16" s="9">
        <v>40575</v>
      </c>
      <c r="C16" s="8">
        <v>16128</v>
      </c>
      <c r="D16" s="8">
        <v>241920</v>
      </c>
      <c r="E16" s="8">
        <v>16128</v>
      </c>
      <c r="F16" s="8">
        <v>16128</v>
      </c>
      <c r="G16" s="8">
        <v>48384</v>
      </c>
      <c r="H16" s="12">
        <v>193536</v>
      </c>
    </row>
    <row r="17" spans="2:8" ht="15">
      <c r="B17" s="9">
        <v>40603</v>
      </c>
      <c r="C17" s="8">
        <v>2232</v>
      </c>
      <c r="D17" s="8">
        <v>321408</v>
      </c>
      <c r="E17" s="8">
        <v>4464</v>
      </c>
      <c r="F17" s="8">
        <v>6696</v>
      </c>
      <c r="G17" s="8">
        <v>8928</v>
      </c>
      <c r="H17" s="12">
        <v>133920</v>
      </c>
    </row>
    <row r="18" spans="2:8" ht="15">
      <c r="B18" s="9">
        <v>40634</v>
      </c>
      <c r="C18" s="8">
        <v>2160</v>
      </c>
      <c r="D18" s="8">
        <v>492480</v>
      </c>
      <c r="E18" s="8">
        <v>4320</v>
      </c>
      <c r="F18" s="8">
        <v>4320</v>
      </c>
      <c r="G18" s="8">
        <v>8640</v>
      </c>
      <c r="H18" s="12">
        <v>77760</v>
      </c>
    </row>
    <row r="19" spans="2:8" ht="15">
      <c r="B19" s="9">
        <v>40664</v>
      </c>
      <c r="C19" s="8">
        <v>4464</v>
      </c>
      <c r="D19" s="8">
        <v>522288</v>
      </c>
      <c r="E19" s="8">
        <v>0</v>
      </c>
      <c r="F19" s="8">
        <v>2232</v>
      </c>
      <c r="G19" s="8">
        <v>13392</v>
      </c>
      <c r="H19" s="12">
        <v>107136</v>
      </c>
    </row>
    <row r="20" spans="2:8" ht="15">
      <c r="B20" s="13">
        <v>40695</v>
      </c>
      <c r="C20" s="14">
        <v>51840</v>
      </c>
      <c r="D20" s="14">
        <v>181440</v>
      </c>
      <c r="E20" s="14">
        <v>4320</v>
      </c>
      <c r="F20" s="14">
        <v>103680</v>
      </c>
      <c r="G20" s="14">
        <v>129600</v>
      </c>
      <c r="H20" s="15">
        <v>207360</v>
      </c>
    </row>
  </sheetData>
  <sheetProtection/>
  <dataValidations count="1">
    <dataValidation type="list" allowBlank="1" showInputMessage="1" showErrorMessage="1" sqref="K4">
      <formula1>$C$2:$H$2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2017-04-22T08:39:25Z</dcterms:modified>
  <cp:category/>
  <cp:version/>
  <cp:contentType/>
  <cp:contentStatus/>
</cp:coreProperties>
</file>