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95" windowHeight="12285"/>
  </bookViews>
  <sheets>
    <sheet name="Заказы к сдаче" sheetId="1" r:id="rId1"/>
    <sheet name="Размещенные заказ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 a="1"/>
  <c r="C4" i="1" s="1"/>
  <c r="D4" i="1" s="1"/>
  <c r="C3" i="1" a="1"/>
  <c r="C3" i="1" s="1"/>
  <c r="D3" i="1" s="1"/>
</calcChain>
</file>

<file path=xl/sharedStrings.xml><?xml version="1.0" encoding="utf-8"?>
<sst xmlns="http://schemas.openxmlformats.org/spreadsheetml/2006/main" count="30" uniqueCount="18">
  <si>
    <t>Заказ в работе</t>
  </si>
  <si>
    <t>артикул</t>
  </si>
  <si>
    <t>наименование</t>
  </si>
  <si>
    <t>Заказ</t>
  </si>
  <si>
    <t>Количество</t>
  </si>
  <si>
    <t xml:space="preserve">Stels Leopard 600 </t>
  </si>
  <si>
    <t>AL_07_Заказ_01.02.2017</t>
  </si>
  <si>
    <t>AL_08_Заказ_10.02.2017</t>
  </si>
  <si>
    <t>AL_09_Заказ_21.02.2017</t>
  </si>
  <si>
    <t>Заказ на производство</t>
  </si>
  <si>
    <t>дата сдачи</t>
  </si>
  <si>
    <t xml:space="preserve">Stels Black 600 </t>
  </si>
  <si>
    <t xml:space="preserve">Должно быть так </t>
  </si>
  <si>
    <t>нет в работе</t>
  </si>
  <si>
    <t>Номер заказа</t>
  </si>
  <si>
    <t>Наименование</t>
  </si>
  <si>
    <t>количество</t>
  </si>
  <si>
    <t>Плановая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</si>
</sst>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 wrapText="1"/>
    </xf>
    <xf numFmtId="0" fontId="0" fillId="3" borderId="1" xfId="0" applyFill="1" applyBorder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3" sqref="C3"/>
    </sheetView>
  </sheetViews>
  <sheetFormatPr defaultRowHeight="15" x14ac:dyDescent="0.25"/>
  <cols>
    <col min="1" max="1" width="10.140625" style="3" bestFit="1" customWidth="1"/>
    <col min="2" max="2" width="16.85546875" style="3" bestFit="1" customWidth="1"/>
    <col min="3" max="3" width="36.85546875" style="3" customWidth="1"/>
    <col min="4" max="4" width="19.7109375" style="3" customWidth="1"/>
  </cols>
  <sheetData>
    <row r="1" spans="1:6" x14ac:dyDescent="0.25">
      <c r="C1" s="3" t="s">
        <v>0</v>
      </c>
    </row>
    <row r="2" spans="1:6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6" x14ac:dyDescent="0.25">
      <c r="A3" s="5">
        <v>6720</v>
      </c>
      <c r="B3" s="6" t="s">
        <v>5</v>
      </c>
      <c r="C3" s="16" t="str">
        <f t="array" ref="C3">IFERROR(VLOOKUP(A3&amp;B3,IF({1,0},'Размещенные заказы'!B$3:B$5&amp;'Размещенные заказы'!C$3:C$5&amp;'Размещенные заказы'!F$3:F$5,'Размещенные заказы'!A$3:A$5),2,),"нет в работе")</f>
        <v>AL_08_Заказ_10.02.2017</v>
      </c>
      <c r="D3" s="7">
        <f>IFERROR(VLOOKUP(C3,'Размещенные заказы'!$A$3:$D$5,4,),)</f>
        <v>20</v>
      </c>
      <c r="F3" s="17"/>
    </row>
    <row r="4" spans="1:6" x14ac:dyDescent="0.25">
      <c r="A4" s="4">
        <v>6310</v>
      </c>
      <c r="B4" s="4" t="s">
        <v>11</v>
      </c>
      <c r="C4" s="16" t="str">
        <f t="array" ref="C4">IFERROR(VLOOKUP(A4&amp;B4,IF({1,0},'Размещенные заказы'!B$3:B$5&amp;'Размещенные заказы'!C$3:C$5&amp;'Размещенные заказы'!F$3:F$5,'Размещенные заказы'!A$3:A$5),2,),"нет в работе")</f>
        <v>нет в работе</v>
      </c>
      <c r="D4" s="7">
        <f>IFERROR(VLOOKUP(C4,'Размещенные заказы'!$A$3:$D$5,4,),)</f>
        <v>0</v>
      </c>
    </row>
    <row r="6" spans="1:6" x14ac:dyDescent="0.25">
      <c r="C6" s="8" t="s">
        <v>12</v>
      </c>
    </row>
    <row r="7" spans="1:6" x14ac:dyDescent="0.25">
      <c r="C7" s="3" t="s">
        <v>0</v>
      </c>
    </row>
    <row r="8" spans="1:6" x14ac:dyDescent="0.25">
      <c r="A8" s="4" t="s">
        <v>1</v>
      </c>
      <c r="B8" s="4" t="s">
        <v>2</v>
      </c>
      <c r="C8" s="4" t="s">
        <v>3</v>
      </c>
      <c r="D8" s="4" t="s">
        <v>4</v>
      </c>
    </row>
    <row r="9" spans="1:6" x14ac:dyDescent="0.25">
      <c r="A9" s="5">
        <v>6720</v>
      </c>
      <c r="B9" s="6" t="s">
        <v>5</v>
      </c>
      <c r="C9" s="4" t="s">
        <v>7</v>
      </c>
      <c r="D9" s="4">
        <v>20</v>
      </c>
    </row>
    <row r="10" spans="1:6" x14ac:dyDescent="0.25">
      <c r="A10" s="4">
        <v>6310</v>
      </c>
      <c r="B10" s="4" t="s">
        <v>11</v>
      </c>
      <c r="C10" s="4" t="s">
        <v>13</v>
      </c>
      <c r="D10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39" sqref="A39"/>
    </sheetView>
  </sheetViews>
  <sheetFormatPr defaultRowHeight="15" x14ac:dyDescent="0.25"/>
  <cols>
    <col min="1" max="1" width="22.5703125" bestFit="1" customWidth="1"/>
    <col min="2" max="2" width="8.28515625" bestFit="1" customWidth="1"/>
    <col min="3" max="3" width="16.85546875" bestFit="1" customWidth="1"/>
    <col min="4" max="4" width="11.42578125" bestFit="1" customWidth="1"/>
    <col min="5" max="5" width="14.28515625" style="13" bestFit="1" customWidth="1"/>
    <col min="6" max="6" width="10.5703125" bestFit="1" customWidth="1"/>
  </cols>
  <sheetData>
    <row r="1" spans="1:6" x14ac:dyDescent="0.25">
      <c r="A1" t="s">
        <v>9</v>
      </c>
    </row>
    <row r="2" spans="1:6" x14ac:dyDescent="0.25">
      <c r="A2" s="11" t="s">
        <v>14</v>
      </c>
      <c r="B2" s="11" t="s">
        <v>1</v>
      </c>
      <c r="C2" s="11" t="s">
        <v>15</v>
      </c>
      <c r="D2" s="11" t="s">
        <v>16</v>
      </c>
      <c r="E2" s="14" t="s">
        <v>17</v>
      </c>
      <c r="F2" s="11" t="s">
        <v>10</v>
      </c>
    </row>
    <row r="3" spans="1:6" x14ac:dyDescent="0.25">
      <c r="A3" s="1" t="s">
        <v>6</v>
      </c>
      <c r="B3" s="2">
        <v>6720</v>
      </c>
      <c r="C3" s="2" t="s">
        <v>5</v>
      </c>
      <c r="D3" s="9">
        <v>10</v>
      </c>
      <c r="E3" s="15">
        <v>42788</v>
      </c>
      <c r="F3" s="10">
        <v>42790</v>
      </c>
    </row>
    <row r="4" spans="1:6" x14ac:dyDescent="0.25">
      <c r="A4" s="1" t="s">
        <v>7</v>
      </c>
      <c r="B4" s="2">
        <v>6720</v>
      </c>
      <c r="C4" s="2" t="s">
        <v>5</v>
      </c>
      <c r="D4" s="9">
        <v>20</v>
      </c>
      <c r="E4" s="12">
        <v>42855</v>
      </c>
      <c r="F4" s="9"/>
    </row>
    <row r="5" spans="1:6" x14ac:dyDescent="0.25">
      <c r="A5" s="1" t="s">
        <v>8</v>
      </c>
      <c r="B5" s="2">
        <v>6720</v>
      </c>
      <c r="C5" s="2" t="s">
        <v>5</v>
      </c>
      <c r="D5" s="9">
        <v>30</v>
      </c>
      <c r="E5" s="12">
        <v>42872</v>
      </c>
      <c r="F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Заказы к сдаче</vt:lpstr>
      <vt:lpstr>Размещенные заказы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St-FiLTeR</dc:creator>
  <cp:lastModifiedBy>S</cp:lastModifiedBy>
  <dcterms:created xsi:type="dcterms:W3CDTF">2017-04-22T08:54:44Z</dcterms:created>
  <dcterms:modified xsi:type="dcterms:W3CDTF">2017-04-23T15:04:55Z</dcterms:modified>
</cp:coreProperties>
</file>