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480" yWindow="315" windowWidth="19875" windowHeight="74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Лист1!$I$3:$L$3</definedName>
  </definedNames>
  <calcPr calcId="145621"/>
  <pivotCaches>
    <pivotCache cacheId="1" r:id="rId4"/>
  </pivotCaches>
</workbook>
</file>

<file path=xl/calcChain.xml><?xml version="1.0" encoding="utf-8"?>
<calcChain xmlns="http://schemas.openxmlformats.org/spreadsheetml/2006/main">
  <c r="L7" i="1" l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3" i="1"/>
  <c r="L4" i="1" s="1"/>
  <c r="F3" i="1"/>
  <c r="F2" i="1"/>
  <c r="E2" i="1"/>
  <c r="L14" i="1" l="1"/>
  <c r="L12" i="1"/>
  <c r="L10" i="1"/>
  <c r="L8" i="1"/>
  <c r="L6" i="1"/>
  <c r="L15" i="1"/>
  <c r="L13" i="1"/>
  <c r="L11" i="1"/>
  <c r="L9" i="1"/>
  <c r="L5" i="1"/>
</calcChain>
</file>

<file path=xl/sharedStrings.xml><?xml version="1.0" encoding="utf-8"?>
<sst xmlns="http://schemas.openxmlformats.org/spreadsheetml/2006/main" count="135" uniqueCount="25">
  <si>
    <t>Дата</t>
  </si>
  <si>
    <t>Накладная</t>
  </si>
  <si>
    <t>Тип</t>
  </si>
  <si>
    <t>Количество</t>
  </si>
  <si>
    <t>Расх</t>
  </si>
  <si>
    <t>Прих</t>
  </si>
  <si>
    <t>январь 2012г</t>
  </si>
  <si>
    <t>февраль 2012г</t>
  </si>
  <si>
    <t>март 2012г</t>
  </si>
  <si>
    <t>апрель 2012г</t>
  </si>
  <si>
    <t>кол-во</t>
  </si>
  <si>
    <t>Расход</t>
  </si>
  <si>
    <t>Общий итог</t>
  </si>
  <si>
    <t>Сумма по полю Количество</t>
  </si>
  <si>
    <t>янв</t>
  </si>
  <si>
    <t>фев</t>
  </si>
  <si>
    <t>мар</t>
  </si>
  <si>
    <t>2012</t>
  </si>
  <si>
    <t>Годы</t>
  </si>
  <si>
    <t>Приход месяц</t>
  </si>
  <si>
    <t>Приход год</t>
  </si>
  <si>
    <t>месяц</t>
  </si>
  <si>
    <t>год</t>
  </si>
  <si>
    <t>2012 январь</t>
  </si>
  <si>
    <t>2012 февраль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</si>
</sst>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0" xfId="0" pivotButton="1"/>
    <xf numFmtId="0" fontId="0" fillId="0" borderId="0" xfId="0" applyNumberFormat="1"/>
    <xf numFmtId="0" fontId="0" fillId="2" borderId="0" xfId="0" applyFill="1"/>
    <xf numFmtId="0" fontId="0" fillId="2" borderId="1" xfId="0" applyFill="1" applyBorder="1"/>
    <xf numFmtId="17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2850.815255439818" createdVersion="4" refreshedVersion="4" minRefreshableVersion="3" recordCount="106">
  <cacheSource type="worksheet">
    <worksheetSource ref="A1:D107" sheet="Лист1"/>
  </cacheSource>
  <cacheFields count="5">
    <cacheField name="Дата" numFmtId="14">
      <sharedItems containsSemiMixedTypes="0" containsNonDate="0" containsDate="1" containsString="0" minDate="2012-01-09T00:00:00" maxDate="2012-03-12T00:00:00" count="41">
        <d v="2012-01-09T00:00:00"/>
        <d v="2012-01-10T00:00:00"/>
        <d v="2012-01-11T00:00:00"/>
        <d v="2012-01-12T00:00:00"/>
        <d v="2012-01-13T00:00:00"/>
        <d v="2012-01-16T00:00:00"/>
        <d v="2012-01-17T00:00:00"/>
        <d v="2012-01-18T00:00:00"/>
        <d v="2012-01-19T00:00:00"/>
        <d v="2012-01-20T00:00:00"/>
        <d v="2012-01-23T00:00:00"/>
        <d v="2012-01-24T00:00:00"/>
        <d v="2012-01-25T00:00:00"/>
        <d v="2012-01-26T00:00:00"/>
        <d v="2012-01-27T00:00:00"/>
        <d v="2012-01-30T00:00:00"/>
        <d v="2012-02-01T00:00:00"/>
        <d v="2012-02-02T00:00:00"/>
        <d v="2012-02-03T00:00:00"/>
        <d v="2012-02-06T00:00:00"/>
        <d v="2012-02-07T00:00:00"/>
        <d v="2012-02-08T00:00:00"/>
        <d v="2012-02-09T00:00:00"/>
        <d v="2012-02-13T00:00:00"/>
        <d v="2012-02-14T00:00:00"/>
        <d v="2012-02-15T00:00:00"/>
        <d v="2012-02-16T00:00:00"/>
        <d v="2012-02-17T00:00:00"/>
        <d v="2012-02-20T00:00:00"/>
        <d v="2012-02-21T00:00:00"/>
        <d v="2012-02-22T00:00:00"/>
        <d v="2012-02-24T00:00:00"/>
        <d v="2012-02-27T00:00:00"/>
        <d v="2012-02-28T00:00:00"/>
        <d v="2012-02-29T00:00:00"/>
        <d v="2012-03-01T00:00:00"/>
        <d v="2012-03-02T00:00:00"/>
        <d v="2012-03-05T00:00:00"/>
        <d v="2012-03-06T00:00:00"/>
        <d v="2012-03-07T00:00:00"/>
        <d v="2012-03-11T00:00:00"/>
      </sharedItems>
      <fieldGroup par="4" base="0">
        <rangePr groupBy="months" startDate="2012-01-09T00:00:00" endDate="2012-03-12T00:00:00"/>
        <groupItems count="14">
          <s v="&lt;09.01.2012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12.03.2012"/>
        </groupItems>
      </fieldGroup>
    </cacheField>
    <cacheField name="Накладная" numFmtId="0">
      <sharedItems containsSemiMixedTypes="0" containsString="0" containsNumber="1" containsInteger="1" minValue="2" maxValue="582"/>
    </cacheField>
    <cacheField name="Тип" numFmtId="0">
      <sharedItems count="2">
        <s v="Расх"/>
        <s v="Прих"/>
      </sharedItems>
    </cacheField>
    <cacheField name="Количество" numFmtId="0">
      <sharedItems containsSemiMixedTypes="0" containsString="0" containsNumber="1" minValue="-38.226999999999997" maxValue="405"/>
    </cacheField>
    <cacheField name="Годы" numFmtId="0" databaseField="0">
      <fieldGroup base="0">
        <rangePr groupBy="years" startDate="2012-01-09T00:00:00" endDate="2012-03-12T00:00:00"/>
        <groupItems count="3">
          <s v="&lt;09.01.2012"/>
          <s v="2012"/>
          <s v="&gt;12.03.201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6">
  <r>
    <x v="0"/>
    <n v="2"/>
    <x v="0"/>
    <n v="-10.538"/>
  </r>
  <r>
    <x v="0"/>
    <n v="25"/>
    <x v="1"/>
    <n v="94.5"/>
  </r>
  <r>
    <x v="1"/>
    <n v="4"/>
    <x v="0"/>
    <n v="-2.25"/>
  </r>
  <r>
    <x v="1"/>
    <n v="6"/>
    <x v="0"/>
    <n v="-17.367000000000001"/>
  </r>
  <r>
    <x v="1"/>
    <n v="11"/>
    <x v="0"/>
    <n v="-14.808999999999999"/>
  </r>
  <r>
    <x v="2"/>
    <n v="10"/>
    <x v="0"/>
    <n v="-5.6349999999999998"/>
  </r>
  <r>
    <x v="3"/>
    <n v="20"/>
    <x v="0"/>
    <n v="-14.198"/>
  </r>
  <r>
    <x v="3"/>
    <n v="24"/>
    <x v="0"/>
    <n v="-2.25"/>
  </r>
  <r>
    <x v="3"/>
    <n v="27"/>
    <x v="0"/>
    <n v="-1.8"/>
  </r>
  <r>
    <x v="3"/>
    <n v="34"/>
    <x v="0"/>
    <n v="-1.9"/>
  </r>
  <r>
    <x v="3"/>
    <n v="37"/>
    <x v="0"/>
    <n v="-1.4"/>
  </r>
  <r>
    <x v="4"/>
    <n v="38"/>
    <x v="0"/>
    <n v="-10.478999999999999"/>
  </r>
  <r>
    <x v="4"/>
    <n v="44"/>
    <x v="0"/>
    <n v="-1.35"/>
  </r>
  <r>
    <x v="4"/>
    <n v="45"/>
    <x v="0"/>
    <n v="-0.9"/>
  </r>
  <r>
    <x v="5"/>
    <n v="49"/>
    <x v="0"/>
    <n v="-32.281999999999996"/>
  </r>
  <r>
    <x v="5"/>
    <n v="57"/>
    <x v="0"/>
    <n v="-1.53"/>
  </r>
  <r>
    <x v="5"/>
    <n v="59"/>
    <x v="0"/>
    <n v="-0.25"/>
  </r>
  <r>
    <x v="5"/>
    <n v="65"/>
    <x v="0"/>
    <n v="-8.5399999999999991"/>
  </r>
  <r>
    <x v="5"/>
    <n v="67"/>
    <x v="0"/>
    <n v="-6.9429999999999996"/>
  </r>
  <r>
    <x v="5"/>
    <n v="67"/>
    <x v="1"/>
    <n v="45"/>
  </r>
  <r>
    <x v="6"/>
    <n v="70"/>
    <x v="0"/>
    <n v="-5.07"/>
  </r>
  <r>
    <x v="7"/>
    <n v="75"/>
    <x v="1"/>
    <n v="72"/>
  </r>
  <r>
    <x v="8"/>
    <n v="48"/>
    <x v="0"/>
    <n v="-28.57"/>
  </r>
  <r>
    <x v="8"/>
    <n v="87"/>
    <x v="0"/>
    <n v="-9.2140000000000004"/>
  </r>
  <r>
    <x v="8"/>
    <n v="97"/>
    <x v="0"/>
    <n v="-1.0349999999999999"/>
  </r>
  <r>
    <x v="8"/>
    <n v="109"/>
    <x v="0"/>
    <n v="-4"/>
  </r>
  <r>
    <x v="8"/>
    <n v="113"/>
    <x v="0"/>
    <n v="-3.7959999999999998"/>
  </r>
  <r>
    <x v="8"/>
    <n v="115"/>
    <x v="0"/>
    <n v="-6.4740000000000002"/>
  </r>
  <r>
    <x v="9"/>
    <n v="83"/>
    <x v="1"/>
    <n v="337.5"/>
  </r>
  <r>
    <x v="9"/>
    <n v="116"/>
    <x v="0"/>
    <n v="-0.7"/>
  </r>
  <r>
    <x v="9"/>
    <n v="126"/>
    <x v="0"/>
    <n v="-4.2279999999999998"/>
  </r>
  <r>
    <x v="9"/>
    <n v="127"/>
    <x v="0"/>
    <n v="-1.3"/>
  </r>
  <r>
    <x v="10"/>
    <n v="138"/>
    <x v="0"/>
    <n v="-14.926"/>
  </r>
  <r>
    <x v="10"/>
    <n v="139"/>
    <x v="0"/>
    <n v="-1.242"/>
  </r>
  <r>
    <x v="11"/>
    <n v="149"/>
    <x v="0"/>
    <n v="-16.646999999999998"/>
  </r>
  <r>
    <x v="12"/>
    <n v="94"/>
    <x v="1"/>
    <n v="2.75"/>
  </r>
  <r>
    <x v="12"/>
    <n v="166"/>
    <x v="0"/>
    <n v="-10.388999999999999"/>
  </r>
  <r>
    <x v="12"/>
    <n v="167"/>
    <x v="0"/>
    <n v="-0.5"/>
  </r>
  <r>
    <x v="13"/>
    <n v="179"/>
    <x v="0"/>
    <n v="-1.2"/>
  </r>
  <r>
    <x v="14"/>
    <n v="186"/>
    <x v="0"/>
    <n v="-26.911999999999999"/>
  </r>
  <r>
    <x v="14"/>
    <n v="188"/>
    <x v="0"/>
    <n v="-0.84"/>
  </r>
  <r>
    <x v="14"/>
    <n v="192"/>
    <x v="0"/>
    <n v="-0.5"/>
  </r>
  <r>
    <x v="15"/>
    <n v="198"/>
    <x v="0"/>
    <n v="-7.7409999999999997"/>
  </r>
  <r>
    <x v="15"/>
    <n v="209"/>
    <x v="0"/>
    <n v="-6.3310000000000004"/>
  </r>
  <r>
    <x v="16"/>
    <n v="217"/>
    <x v="0"/>
    <n v="-13.14"/>
  </r>
  <r>
    <x v="16"/>
    <n v="226"/>
    <x v="0"/>
    <n v="-2.1"/>
  </r>
  <r>
    <x v="17"/>
    <n v="235"/>
    <x v="0"/>
    <n v="-4.4800000000000004"/>
  </r>
  <r>
    <x v="18"/>
    <n v="246"/>
    <x v="0"/>
    <n v="-13.5"/>
  </r>
  <r>
    <x v="19"/>
    <n v="248"/>
    <x v="0"/>
    <n v="-32.786999999999999"/>
  </r>
  <r>
    <x v="20"/>
    <n v="259"/>
    <x v="0"/>
    <n v="-5.923"/>
  </r>
  <r>
    <x v="21"/>
    <n v="272"/>
    <x v="0"/>
    <n v="-11.34"/>
  </r>
  <r>
    <x v="22"/>
    <n v="276"/>
    <x v="0"/>
    <n v="-15.016999999999999"/>
  </r>
  <r>
    <x v="22"/>
    <n v="282"/>
    <x v="0"/>
    <n v="-1.242"/>
  </r>
  <r>
    <x v="22"/>
    <n v="283"/>
    <x v="0"/>
    <n v="-3.2"/>
  </r>
  <r>
    <x v="23"/>
    <n v="299"/>
    <x v="0"/>
    <n v="-0.75"/>
  </r>
  <r>
    <x v="23"/>
    <n v="302"/>
    <x v="0"/>
    <n v="-10.252000000000001"/>
  </r>
  <r>
    <x v="24"/>
    <n v="311"/>
    <x v="0"/>
    <n v="-20.635999999999999"/>
  </r>
  <r>
    <x v="25"/>
    <n v="145"/>
    <x v="1"/>
    <n v="2.85"/>
  </r>
  <r>
    <x v="25"/>
    <n v="312"/>
    <x v="0"/>
    <n v="-1.26"/>
  </r>
  <r>
    <x v="26"/>
    <n v="324"/>
    <x v="0"/>
    <n v="-3.42"/>
  </r>
  <r>
    <x v="26"/>
    <n v="327"/>
    <x v="0"/>
    <n v="-4.5"/>
  </r>
  <r>
    <x v="26"/>
    <n v="329"/>
    <x v="0"/>
    <n v="-2.16"/>
  </r>
  <r>
    <x v="26"/>
    <n v="330"/>
    <x v="0"/>
    <n v="-0.3"/>
  </r>
  <r>
    <x v="26"/>
    <n v="334"/>
    <x v="0"/>
    <n v="-0.75900000000000001"/>
  </r>
  <r>
    <x v="26"/>
    <n v="336"/>
    <x v="0"/>
    <n v="-32.655000000000001"/>
  </r>
  <r>
    <x v="27"/>
    <n v="349"/>
    <x v="0"/>
    <n v="-1.6"/>
  </r>
  <r>
    <x v="27"/>
    <n v="358"/>
    <x v="0"/>
    <n v="-4.452"/>
  </r>
  <r>
    <x v="27"/>
    <n v="365"/>
    <x v="0"/>
    <n v="-0.7"/>
  </r>
  <r>
    <x v="28"/>
    <n v="380"/>
    <x v="0"/>
    <n v="-27.116"/>
  </r>
  <r>
    <x v="29"/>
    <n v="382"/>
    <x v="0"/>
    <n v="-0.55000000000000004"/>
  </r>
  <r>
    <x v="29"/>
    <n v="399"/>
    <x v="0"/>
    <n v="-0.85499999999999998"/>
  </r>
  <r>
    <x v="30"/>
    <n v="409"/>
    <x v="0"/>
    <n v="-1.89"/>
  </r>
  <r>
    <x v="31"/>
    <n v="415"/>
    <x v="0"/>
    <n v="-30.849"/>
  </r>
  <r>
    <x v="31"/>
    <n v="422"/>
    <x v="0"/>
    <n v="-5.8"/>
  </r>
  <r>
    <x v="32"/>
    <n v="160"/>
    <x v="1"/>
    <n v="405"/>
  </r>
  <r>
    <x v="32"/>
    <n v="433"/>
    <x v="0"/>
    <n v="-2.2999999999999998"/>
  </r>
  <r>
    <x v="32"/>
    <n v="434"/>
    <x v="0"/>
    <n v="-6.6"/>
  </r>
  <r>
    <x v="33"/>
    <n v="401"/>
    <x v="0"/>
    <n v="-32.813000000000002"/>
  </r>
  <r>
    <x v="33"/>
    <n v="444"/>
    <x v="0"/>
    <n v="-2.6"/>
  </r>
  <r>
    <x v="33"/>
    <n v="449"/>
    <x v="0"/>
    <n v="-4.5"/>
  </r>
  <r>
    <x v="33"/>
    <n v="451"/>
    <x v="0"/>
    <n v="-2.2999999999999998"/>
  </r>
  <r>
    <x v="34"/>
    <n v="457"/>
    <x v="0"/>
    <n v="-26.393999999999998"/>
  </r>
  <r>
    <x v="35"/>
    <n v="472"/>
    <x v="0"/>
    <n v="-33.679000000000002"/>
  </r>
  <r>
    <x v="35"/>
    <n v="480"/>
    <x v="0"/>
    <n v="-1.54"/>
  </r>
  <r>
    <x v="35"/>
    <n v="481"/>
    <x v="0"/>
    <n v="-1.1499999999999999"/>
  </r>
  <r>
    <x v="35"/>
    <n v="485"/>
    <x v="0"/>
    <n v="-1.2"/>
  </r>
  <r>
    <x v="35"/>
    <n v="486"/>
    <x v="0"/>
    <n v="-0.9"/>
  </r>
  <r>
    <x v="35"/>
    <n v="487"/>
    <x v="0"/>
    <n v="-38.226999999999997"/>
  </r>
  <r>
    <x v="36"/>
    <n v="492"/>
    <x v="0"/>
    <n v="-0.23"/>
  </r>
  <r>
    <x v="36"/>
    <n v="494"/>
    <x v="0"/>
    <n v="-0.8"/>
  </r>
  <r>
    <x v="36"/>
    <n v="499"/>
    <x v="0"/>
    <n v="-1.1000000000000001"/>
  </r>
  <r>
    <x v="37"/>
    <n v="526"/>
    <x v="0"/>
    <n v="-1"/>
  </r>
  <r>
    <x v="38"/>
    <n v="508"/>
    <x v="0"/>
    <n v="-11.266"/>
  </r>
  <r>
    <x v="38"/>
    <n v="530"/>
    <x v="0"/>
    <n v="-26.92"/>
  </r>
  <r>
    <x v="38"/>
    <n v="533"/>
    <x v="0"/>
    <n v="-1.7"/>
  </r>
  <r>
    <x v="38"/>
    <n v="542"/>
    <x v="0"/>
    <n v="-10.5"/>
  </r>
  <r>
    <x v="38"/>
    <n v="543"/>
    <x v="0"/>
    <n v="-0.9"/>
  </r>
  <r>
    <x v="39"/>
    <n v="549"/>
    <x v="0"/>
    <n v="-19.213000000000001"/>
  </r>
  <r>
    <x v="39"/>
    <n v="558"/>
    <x v="0"/>
    <n v="-1.9039999999999999"/>
  </r>
  <r>
    <x v="39"/>
    <n v="563"/>
    <x v="0"/>
    <n v="-2.56"/>
  </r>
  <r>
    <x v="39"/>
    <n v="571"/>
    <x v="0"/>
    <n v="-0.68"/>
  </r>
  <r>
    <x v="39"/>
    <n v="575"/>
    <x v="0"/>
    <n v="-0.7"/>
  </r>
  <r>
    <x v="40"/>
    <n v="578"/>
    <x v="0"/>
    <n v="-1.5"/>
  </r>
  <r>
    <x v="40"/>
    <n v="579"/>
    <x v="0"/>
    <n v="-2.4"/>
  </r>
  <r>
    <x v="40"/>
    <n v="581"/>
    <x v="0"/>
    <n v="-17.895"/>
  </r>
  <r>
    <x v="40"/>
    <n v="582"/>
    <x v="0"/>
    <n v="-0.344999999999999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Q3:U8" firstHeaderRow="1" firstDataRow="2" firstDataCol="2"/>
  <pivotFields count="5">
    <pivotField axis="axisRow" compact="0" numFmtId="14" outline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compact="0" outline="0" showAll="0"/>
    <pivotField axis="axisCol" compact="0" outline="0" showAll="0">
      <items count="3">
        <item x="1"/>
        <item x="0"/>
        <item t="default"/>
      </items>
    </pivotField>
    <pivotField dataField="1" compact="0" outline="0" showAll="0"/>
    <pivotField axis="axisRow" compact="0" outline="0" showAll="0" defaultSubtotal="0">
      <items count="3">
        <item x="0"/>
        <item x="1"/>
        <item x="2"/>
      </items>
    </pivotField>
  </pivotFields>
  <rowFields count="2">
    <field x="4"/>
    <field x="0"/>
  </rowFields>
  <rowItems count="4">
    <i>
      <x v="1"/>
      <x v="1"/>
    </i>
    <i r="1">
      <x v="2"/>
    </i>
    <i r="1">
      <x v="3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Сумма по полю Количество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tabSelected="1" workbookViewId="0">
      <selection activeCell="L7" sqref="L7"/>
    </sheetView>
  </sheetViews>
  <sheetFormatPr defaultRowHeight="15" x14ac:dyDescent="0.25"/>
  <cols>
    <col min="1" max="1" width="10.140625" bestFit="1" customWidth="1"/>
    <col min="4" max="4" width="11.5703125" bestFit="1" customWidth="1"/>
    <col min="5" max="6" width="7.5703125" customWidth="1"/>
    <col min="7" max="8" width="3" customWidth="1"/>
    <col min="9" max="10" width="11.140625" customWidth="1"/>
    <col min="11" max="11" width="13.5703125" customWidth="1"/>
    <col min="14" max="14" width="14" bestFit="1" customWidth="1"/>
    <col min="17" max="17" width="27" bestFit="1" customWidth="1"/>
    <col min="18" max="18" width="7.5703125" customWidth="1"/>
    <col min="19" max="20" width="8.7109375" customWidth="1"/>
    <col min="21" max="21" width="11.85546875" bestFit="1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s="5" t="s">
        <v>21</v>
      </c>
      <c r="F1" s="5" t="s">
        <v>22</v>
      </c>
    </row>
    <row r="2" spans="1:21" x14ac:dyDescent="0.25">
      <c r="A2" s="1">
        <v>40917</v>
      </c>
      <c r="B2">
        <v>2</v>
      </c>
      <c r="C2" t="s">
        <v>4</v>
      </c>
      <c r="D2">
        <v>-10.538</v>
      </c>
      <c r="E2">
        <f>MONTH(A2)</f>
        <v>1</v>
      </c>
      <c r="F2">
        <f>YEAR(A2)</f>
        <v>2012</v>
      </c>
    </row>
    <row r="3" spans="1:21" x14ac:dyDescent="0.25">
      <c r="A3" s="1">
        <v>40917</v>
      </c>
      <c r="B3">
        <v>25</v>
      </c>
      <c r="C3" t="s">
        <v>5</v>
      </c>
      <c r="D3">
        <v>94.5</v>
      </c>
      <c r="E3">
        <f t="shared" ref="E3" si="0">MONTH(A3)</f>
        <v>1</v>
      </c>
      <c r="F3">
        <f t="shared" ref="F3" si="1">YEAR(A3)</f>
        <v>2012</v>
      </c>
      <c r="I3" s="6" t="s">
        <v>19</v>
      </c>
      <c r="J3" s="6" t="s">
        <v>20</v>
      </c>
      <c r="K3" s="2"/>
      <c r="L3" s="2" t="s">
        <v>10</v>
      </c>
      <c r="N3" s="2" t="s">
        <v>11</v>
      </c>
      <c r="O3" s="2" t="s">
        <v>10</v>
      </c>
      <c r="Q3" s="3" t="s">
        <v>13</v>
      </c>
      <c r="S3" s="3" t="s">
        <v>2</v>
      </c>
    </row>
    <row r="4" spans="1:21" x14ac:dyDescent="0.25">
      <c r="A4" s="1">
        <v>40918</v>
      </c>
      <c r="B4">
        <v>4</v>
      </c>
      <c r="C4" t="s">
        <v>4</v>
      </c>
      <c r="D4">
        <v>-2.25</v>
      </c>
      <c r="E4">
        <f t="shared" ref="E4:E67" si="2">MONTH(A4)</f>
        <v>1</v>
      </c>
      <c r="F4">
        <f t="shared" ref="F4:F67" si="3">YEAR(A4)</f>
        <v>2012</v>
      </c>
      <c r="I4" s="2">
        <v>1</v>
      </c>
      <c r="J4" s="2">
        <v>2012</v>
      </c>
      <c r="K4" s="7" t="s">
        <v>23</v>
      </c>
      <c r="L4" s="2">
        <f>SUMIFS($D:$D,$E:$E,$I4,$F:$F,$J4,$C:$C,"Прих")</f>
        <v>551.75</v>
      </c>
      <c r="N4" s="2" t="s">
        <v>6</v>
      </c>
      <c r="O4" s="2"/>
      <c r="Q4" s="3" t="s">
        <v>18</v>
      </c>
      <c r="R4" s="3" t="s">
        <v>0</v>
      </c>
      <c r="S4" t="s">
        <v>5</v>
      </c>
      <c r="T4" t="s">
        <v>4</v>
      </c>
      <c r="U4" t="s">
        <v>12</v>
      </c>
    </row>
    <row r="5" spans="1:21" x14ac:dyDescent="0.25">
      <c r="A5" s="1">
        <v>40918</v>
      </c>
      <c r="B5">
        <v>6</v>
      </c>
      <c r="C5" t="s">
        <v>4</v>
      </c>
      <c r="D5">
        <v>-17.367000000000001</v>
      </c>
      <c r="E5">
        <f t="shared" si="2"/>
        <v>1</v>
      </c>
      <c r="F5">
        <f t="shared" si="3"/>
        <v>2012</v>
      </c>
      <c r="I5" s="2">
        <v>2</v>
      </c>
      <c r="J5" s="2">
        <v>2012</v>
      </c>
      <c r="K5" s="7" t="s">
        <v>24</v>
      </c>
      <c r="L5" s="2">
        <f>SUMIFS($D:$D,$E:$E,$I5,$F:$F,$J5,$C:$C,"Прих")</f>
        <v>407.85</v>
      </c>
      <c r="N5" s="2" t="s">
        <v>7</v>
      </c>
      <c r="O5" s="2"/>
      <c r="Q5" t="s">
        <v>17</v>
      </c>
      <c r="R5" s="1" t="s">
        <v>14</v>
      </c>
      <c r="S5" s="4">
        <v>551.75</v>
      </c>
      <c r="T5" s="4">
        <v>-286.03599999999994</v>
      </c>
      <c r="U5" s="4">
        <v>265.71400000000006</v>
      </c>
    </row>
    <row r="6" spans="1:21" x14ac:dyDescent="0.25">
      <c r="A6" s="1">
        <v>40918</v>
      </c>
      <c r="B6">
        <v>11</v>
      </c>
      <c r="C6" t="s">
        <v>4</v>
      </c>
      <c r="D6">
        <v>-14.808999999999999</v>
      </c>
      <c r="E6">
        <f t="shared" si="2"/>
        <v>1</v>
      </c>
      <c r="F6">
        <f t="shared" si="3"/>
        <v>2012</v>
      </c>
      <c r="I6" s="2">
        <v>3</v>
      </c>
      <c r="J6" s="2">
        <v>2012</v>
      </c>
      <c r="K6" s="7"/>
      <c r="L6" s="2">
        <f t="shared" ref="L6:L15" si="4">SUMIFS($D:$D,$E:$E,$I6,$F:$F,$J6,$C:$C,"Прих")</f>
        <v>0</v>
      </c>
      <c r="N6" s="2" t="s">
        <v>8</v>
      </c>
      <c r="O6" s="2"/>
      <c r="R6" s="1" t="s">
        <v>15</v>
      </c>
      <c r="S6" s="4">
        <v>407.85</v>
      </c>
      <c r="T6" s="4">
        <v>-330.74</v>
      </c>
      <c r="U6" s="4">
        <v>77.110000000000014</v>
      </c>
    </row>
    <row r="7" spans="1:21" x14ac:dyDescent="0.25">
      <c r="A7" s="1">
        <v>40919</v>
      </c>
      <c r="B7">
        <v>10</v>
      </c>
      <c r="C7" t="s">
        <v>4</v>
      </c>
      <c r="D7">
        <v>-5.6349999999999998</v>
      </c>
      <c r="E7">
        <f t="shared" si="2"/>
        <v>1</v>
      </c>
      <c r="F7">
        <f t="shared" si="3"/>
        <v>2012</v>
      </c>
      <c r="I7" s="2">
        <v>4</v>
      </c>
      <c r="J7" s="2">
        <v>2012</v>
      </c>
      <c r="K7" s="7"/>
      <c r="L7" s="2">
        <f>SUMIFS($D:$D,$E:$E,$I7,$F:$F,$J7,$C:$C,"Прих")</f>
        <v>0</v>
      </c>
      <c r="N7" s="2" t="s">
        <v>9</v>
      </c>
      <c r="O7" s="2"/>
      <c r="R7" s="1" t="s">
        <v>16</v>
      </c>
      <c r="S7" s="4"/>
      <c r="T7" s="4">
        <v>-178.309</v>
      </c>
      <c r="U7" s="4">
        <v>-178.309</v>
      </c>
    </row>
    <row r="8" spans="1:21" x14ac:dyDescent="0.25">
      <c r="A8" s="1">
        <v>40920</v>
      </c>
      <c r="B8">
        <v>20</v>
      </c>
      <c r="C8" t="s">
        <v>4</v>
      </c>
      <c r="D8">
        <v>-14.198</v>
      </c>
      <c r="E8">
        <f t="shared" si="2"/>
        <v>1</v>
      </c>
      <c r="F8">
        <f t="shared" si="3"/>
        <v>2012</v>
      </c>
      <c r="I8" s="2">
        <v>5</v>
      </c>
      <c r="J8" s="2">
        <v>2012</v>
      </c>
      <c r="K8" s="7"/>
      <c r="L8" s="2">
        <f t="shared" si="4"/>
        <v>0</v>
      </c>
      <c r="N8" s="2"/>
      <c r="O8" s="2"/>
      <c r="Q8" t="s">
        <v>12</v>
      </c>
      <c r="S8" s="4">
        <v>959.6</v>
      </c>
      <c r="T8" s="4">
        <v>-795.08499999999992</v>
      </c>
      <c r="U8" s="4">
        <v>164.51500000000007</v>
      </c>
    </row>
    <row r="9" spans="1:21" x14ac:dyDescent="0.25">
      <c r="A9" s="1">
        <v>40920</v>
      </c>
      <c r="B9">
        <v>24</v>
      </c>
      <c r="C9" t="s">
        <v>4</v>
      </c>
      <c r="D9">
        <v>-2.25</v>
      </c>
      <c r="E9">
        <f t="shared" si="2"/>
        <v>1</v>
      </c>
      <c r="F9">
        <f t="shared" si="3"/>
        <v>2012</v>
      </c>
      <c r="I9" s="2">
        <v>6</v>
      </c>
      <c r="J9" s="2">
        <v>2012</v>
      </c>
      <c r="K9" s="7"/>
      <c r="L9" s="2">
        <f t="shared" si="4"/>
        <v>0</v>
      </c>
      <c r="N9" s="2"/>
      <c r="O9" s="2"/>
    </row>
    <row r="10" spans="1:21" x14ac:dyDescent="0.25">
      <c r="A10" s="1">
        <v>40920</v>
      </c>
      <c r="B10">
        <v>27</v>
      </c>
      <c r="C10" t="s">
        <v>4</v>
      </c>
      <c r="D10">
        <v>-1.8</v>
      </c>
      <c r="E10">
        <f t="shared" si="2"/>
        <v>1</v>
      </c>
      <c r="F10">
        <f t="shared" si="3"/>
        <v>2012</v>
      </c>
      <c r="I10" s="2">
        <v>7</v>
      </c>
      <c r="J10" s="2">
        <v>2012</v>
      </c>
      <c r="K10" s="7"/>
      <c r="L10" s="2">
        <f t="shared" si="4"/>
        <v>0</v>
      </c>
      <c r="N10" s="2"/>
      <c r="O10" s="2"/>
    </row>
    <row r="11" spans="1:21" x14ac:dyDescent="0.25">
      <c r="A11" s="1">
        <v>40920</v>
      </c>
      <c r="B11">
        <v>34</v>
      </c>
      <c r="C11" t="s">
        <v>4</v>
      </c>
      <c r="D11">
        <v>-1.9</v>
      </c>
      <c r="E11">
        <f t="shared" si="2"/>
        <v>1</v>
      </c>
      <c r="F11">
        <f t="shared" si="3"/>
        <v>2012</v>
      </c>
      <c r="I11" s="2">
        <v>8</v>
      </c>
      <c r="J11" s="2">
        <v>2012</v>
      </c>
      <c r="K11" s="7"/>
      <c r="L11" s="2">
        <f t="shared" si="4"/>
        <v>0</v>
      </c>
      <c r="N11" s="2"/>
      <c r="O11" s="2"/>
    </row>
    <row r="12" spans="1:21" x14ac:dyDescent="0.25">
      <c r="A12" s="1">
        <v>40920</v>
      </c>
      <c r="B12">
        <v>37</v>
      </c>
      <c r="C12" t="s">
        <v>4</v>
      </c>
      <c r="D12">
        <v>-1.4</v>
      </c>
      <c r="E12">
        <f t="shared" si="2"/>
        <v>1</v>
      </c>
      <c r="F12">
        <f t="shared" si="3"/>
        <v>2012</v>
      </c>
      <c r="I12" s="2">
        <v>9</v>
      </c>
      <c r="J12" s="2">
        <v>2012</v>
      </c>
      <c r="K12" s="7"/>
      <c r="L12" s="2">
        <f t="shared" si="4"/>
        <v>0</v>
      </c>
      <c r="N12" s="2"/>
      <c r="O12" s="2"/>
    </row>
    <row r="13" spans="1:21" x14ac:dyDescent="0.25">
      <c r="A13" s="1">
        <v>40921</v>
      </c>
      <c r="B13">
        <v>38</v>
      </c>
      <c r="C13" t="s">
        <v>4</v>
      </c>
      <c r="D13">
        <v>-10.478999999999999</v>
      </c>
      <c r="E13">
        <f t="shared" si="2"/>
        <v>1</v>
      </c>
      <c r="F13">
        <f t="shared" si="3"/>
        <v>2012</v>
      </c>
      <c r="I13" s="2">
        <v>10</v>
      </c>
      <c r="J13" s="2">
        <v>2012</v>
      </c>
      <c r="K13" s="7"/>
      <c r="L13" s="2">
        <f t="shared" si="4"/>
        <v>0</v>
      </c>
      <c r="N13" s="2"/>
      <c r="O13" s="2"/>
    </row>
    <row r="14" spans="1:21" x14ac:dyDescent="0.25">
      <c r="A14" s="1">
        <v>40921</v>
      </c>
      <c r="B14">
        <v>44</v>
      </c>
      <c r="C14" t="s">
        <v>4</v>
      </c>
      <c r="D14">
        <v>-1.35</v>
      </c>
      <c r="E14">
        <f t="shared" si="2"/>
        <v>1</v>
      </c>
      <c r="F14">
        <f t="shared" si="3"/>
        <v>2012</v>
      </c>
      <c r="I14" s="2">
        <v>11</v>
      </c>
      <c r="J14" s="2">
        <v>2012</v>
      </c>
      <c r="K14" s="7"/>
      <c r="L14" s="2">
        <f t="shared" si="4"/>
        <v>0</v>
      </c>
      <c r="N14" s="2"/>
      <c r="O14" s="2"/>
    </row>
    <row r="15" spans="1:21" x14ac:dyDescent="0.25">
      <c r="A15" s="1">
        <v>40921</v>
      </c>
      <c r="B15">
        <v>45</v>
      </c>
      <c r="C15" t="s">
        <v>4</v>
      </c>
      <c r="D15">
        <v>-0.9</v>
      </c>
      <c r="E15">
        <f t="shared" si="2"/>
        <v>1</v>
      </c>
      <c r="F15">
        <f t="shared" si="3"/>
        <v>2012</v>
      </c>
      <c r="I15" s="2">
        <v>12</v>
      </c>
      <c r="J15" s="2">
        <v>2012</v>
      </c>
      <c r="K15" s="7"/>
      <c r="L15" s="2">
        <f t="shared" si="4"/>
        <v>0</v>
      </c>
      <c r="N15" s="2"/>
      <c r="O15" s="2"/>
    </row>
    <row r="16" spans="1:21" x14ac:dyDescent="0.25">
      <c r="A16" s="1">
        <v>40924</v>
      </c>
      <c r="B16">
        <v>49</v>
      </c>
      <c r="C16" t="s">
        <v>4</v>
      </c>
      <c r="D16">
        <v>-32.281999999999996</v>
      </c>
      <c r="E16">
        <f t="shared" si="2"/>
        <v>1</v>
      </c>
      <c r="F16">
        <f t="shared" si="3"/>
        <v>2012</v>
      </c>
    </row>
    <row r="17" spans="1:6" x14ac:dyDescent="0.25">
      <c r="A17" s="1">
        <v>40924</v>
      </c>
      <c r="B17">
        <v>57</v>
      </c>
      <c r="C17" t="s">
        <v>4</v>
      </c>
      <c r="D17">
        <v>-1.53</v>
      </c>
      <c r="E17">
        <f t="shared" si="2"/>
        <v>1</v>
      </c>
      <c r="F17">
        <f t="shared" si="3"/>
        <v>2012</v>
      </c>
    </row>
    <row r="18" spans="1:6" x14ac:dyDescent="0.25">
      <c r="A18" s="1">
        <v>40924</v>
      </c>
      <c r="B18">
        <v>59</v>
      </c>
      <c r="C18" t="s">
        <v>4</v>
      </c>
      <c r="D18">
        <v>-0.25</v>
      </c>
      <c r="E18">
        <f t="shared" si="2"/>
        <v>1</v>
      </c>
      <c r="F18">
        <f t="shared" si="3"/>
        <v>2012</v>
      </c>
    </row>
    <row r="19" spans="1:6" x14ac:dyDescent="0.25">
      <c r="A19" s="1">
        <v>40924</v>
      </c>
      <c r="B19">
        <v>65</v>
      </c>
      <c r="C19" t="s">
        <v>4</v>
      </c>
      <c r="D19">
        <v>-8.5399999999999991</v>
      </c>
      <c r="E19">
        <f t="shared" si="2"/>
        <v>1</v>
      </c>
      <c r="F19">
        <f t="shared" si="3"/>
        <v>2012</v>
      </c>
    </row>
    <row r="20" spans="1:6" x14ac:dyDescent="0.25">
      <c r="A20" s="1">
        <v>40924</v>
      </c>
      <c r="B20">
        <v>67</v>
      </c>
      <c r="C20" t="s">
        <v>4</v>
      </c>
      <c r="D20">
        <v>-6.9429999999999996</v>
      </c>
      <c r="E20">
        <f t="shared" si="2"/>
        <v>1</v>
      </c>
      <c r="F20">
        <f t="shared" si="3"/>
        <v>2012</v>
      </c>
    </row>
    <row r="21" spans="1:6" x14ac:dyDescent="0.25">
      <c r="A21" s="1">
        <v>40924</v>
      </c>
      <c r="B21">
        <v>67</v>
      </c>
      <c r="C21" t="s">
        <v>5</v>
      </c>
      <c r="D21">
        <v>45</v>
      </c>
      <c r="E21">
        <f t="shared" si="2"/>
        <v>1</v>
      </c>
      <c r="F21">
        <f t="shared" si="3"/>
        <v>2012</v>
      </c>
    </row>
    <row r="22" spans="1:6" x14ac:dyDescent="0.25">
      <c r="A22" s="1">
        <v>40925</v>
      </c>
      <c r="B22">
        <v>70</v>
      </c>
      <c r="C22" t="s">
        <v>4</v>
      </c>
      <c r="D22">
        <v>-5.07</v>
      </c>
      <c r="E22">
        <f t="shared" si="2"/>
        <v>1</v>
      </c>
      <c r="F22">
        <f t="shared" si="3"/>
        <v>2012</v>
      </c>
    </row>
    <row r="23" spans="1:6" x14ac:dyDescent="0.25">
      <c r="A23" s="1">
        <v>40926</v>
      </c>
      <c r="B23">
        <v>75</v>
      </c>
      <c r="C23" t="s">
        <v>5</v>
      </c>
      <c r="D23">
        <v>72</v>
      </c>
      <c r="E23">
        <f t="shared" si="2"/>
        <v>1</v>
      </c>
      <c r="F23">
        <f t="shared" si="3"/>
        <v>2012</v>
      </c>
    </row>
    <row r="24" spans="1:6" x14ac:dyDescent="0.25">
      <c r="A24" s="1">
        <v>40927</v>
      </c>
      <c r="B24">
        <v>48</v>
      </c>
      <c r="C24" t="s">
        <v>4</v>
      </c>
      <c r="D24">
        <v>-28.57</v>
      </c>
      <c r="E24">
        <f t="shared" si="2"/>
        <v>1</v>
      </c>
      <c r="F24">
        <f t="shared" si="3"/>
        <v>2012</v>
      </c>
    </row>
    <row r="25" spans="1:6" x14ac:dyDescent="0.25">
      <c r="A25" s="1">
        <v>40927</v>
      </c>
      <c r="B25">
        <v>87</v>
      </c>
      <c r="C25" t="s">
        <v>4</v>
      </c>
      <c r="D25">
        <v>-9.2140000000000004</v>
      </c>
      <c r="E25">
        <f t="shared" si="2"/>
        <v>1</v>
      </c>
      <c r="F25">
        <f t="shared" si="3"/>
        <v>2012</v>
      </c>
    </row>
    <row r="26" spans="1:6" x14ac:dyDescent="0.25">
      <c r="A26" s="1">
        <v>40927</v>
      </c>
      <c r="B26">
        <v>97</v>
      </c>
      <c r="C26" t="s">
        <v>4</v>
      </c>
      <c r="D26">
        <v>-1.0349999999999999</v>
      </c>
      <c r="E26">
        <f t="shared" si="2"/>
        <v>1</v>
      </c>
      <c r="F26">
        <f t="shared" si="3"/>
        <v>2012</v>
      </c>
    </row>
    <row r="27" spans="1:6" x14ac:dyDescent="0.25">
      <c r="A27" s="1">
        <v>40927</v>
      </c>
      <c r="B27">
        <v>109</v>
      </c>
      <c r="C27" t="s">
        <v>4</v>
      </c>
      <c r="D27">
        <v>-4</v>
      </c>
      <c r="E27">
        <f t="shared" si="2"/>
        <v>1</v>
      </c>
      <c r="F27">
        <f t="shared" si="3"/>
        <v>2012</v>
      </c>
    </row>
    <row r="28" spans="1:6" x14ac:dyDescent="0.25">
      <c r="A28" s="1">
        <v>40927</v>
      </c>
      <c r="B28">
        <v>113</v>
      </c>
      <c r="C28" t="s">
        <v>4</v>
      </c>
      <c r="D28">
        <v>-3.7959999999999998</v>
      </c>
      <c r="E28">
        <f t="shared" si="2"/>
        <v>1</v>
      </c>
      <c r="F28">
        <f t="shared" si="3"/>
        <v>2012</v>
      </c>
    </row>
    <row r="29" spans="1:6" x14ac:dyDescent="0.25">
      <c r="A29" s="1">
        <v>40927</v>
      </c>
      <c r="B29">
        <v>115</v>
      </c>
      <c r="C29" t="s">
        <v>4</v>
      </c>
      <c r="D29">
        <v>-6.4740000000000002</v>
      </c>
      <c r="E29">
        <f t="shared" si="2"/>
        <v>1</v>
      </c>
      <c r="F29">
        <f t="shared" si="3"/>
        <v>2012</v>
      </c>
    </row>
    <row r="30" spans="1:6" x14ac:dyDescent="0.25">
      <c r="A30" s="1">
        <v>40928</v>
      </c>
      <c r="B30">
        <v>83</v>
      </c>
      <c r="C30" t="s">
        <v>5</v>
      </c>
      <c r="D30">
        <v>337.5</v>
      </c>
      <c r="E30">
        <f t="shared" si="2"/>
        <v>1</v>
      </c>
      <c r="F30">
        <f t="shared" si="3"/>
        <v>2012</v>
      </c>
    </row>
    <row r="31" spans="1:6" x14ac:dyDescent="0.25">
      <c r="A31" s="1">
        <v>40928</v>
      </c>
      <c r="B31">
        <v>116</v>
      </c>
      <c r="C31" t="s">
        <v>4</v>
      </c>
      <c r="D31">
        <v>-0.7</v>
      </c>
      <c r="E31">
        <f t="shared" si="2"/>
        <v>1</v>
      </c>
      <c r="F31">
        <f t="shared" si="3"/>
        <v>2012</v>
      </c>
    </row>
    <row r="32" spans="1:6" x14ac:dyDescent="0.25">
      <c r="A32" s="1">
        <v>40928</v>
      </c>
      <c r="B32">
        <v>126</v>
      </c>
      <c r="C32" t="s">
        <v>4</v>
      </c>
      <c r="D32">
        <v>-4.2279999999999998</v>
      </c>
      <c r="E32">
        <f t="shared" si="2"/>
        <v>1</v>
      </c>
      <c r="F32">
        <f t="shared" si="3"/>
        <v>2012</v>
      </c>
    </row>
    <row r="33" spans="1:6" x14ac:dyDescent="0.25">
      <c r="A33" s="1">
        <v>40928</v>
      </c>
      <c r="B33">
        <v>127</v>
      </c>
      <c r="C33" t="s">
        <v>4</v>
      </c>
      <c r="D33">
        <v>-1.3</v>
      </c>
      <c r="E33">
        <f t="shared" si="2"/>
        <v>1</v>
      </c>
      <c r="F33">
        <f t="shared" si="3"/>
        <v>2012</v>
      </c>
    </row>
    <row r="34" spans="1:6" x14ac:dyDescent="0.25">
      <c r="A34" s="1">
        <v>40931</v>
      </c>
      <c r="B34">
        <v>138</v>
      </c>
      <c r="C34" t="s">
        <v>4</v>
      </c>
      <c r="D34">
        <v>-14.926</v>
      </c>
      <c r="E34">
        <f t="shared" si="2"/>
        <v>1</v>
      </c>
      <c r="F34">
        <f t="shared" si="3"/>
        <v>2012</v>
      </c>
    </row>
    <row r="35" spans="1:6" x14ac:dyDescent="0.25">
      <c r="A35" s="1">
        <v>40931</v>
      </c>
      <c r="B35">
        <v>139</v>
      </c>
      <c r="C35" t="s">
        <v>4</v>
      </c>
      <c r="D35">
        <v>-1.242</v>
      </c>
      <c r="E35">
        <f t="shared" si="2"/>
        <v>1</v>
      </c>
      <c r="F35">
        <f t="shared" si="3"/>
        <v>2012</v>
      </c>
    </row>
    <row r="36" spans="1:6" x14ac:dyDescent="0.25">
      <c r="A36" s="1">
        <v>40932</v>
      </c>
      <c r="B36">
        <v>149</v>
      </c>
      <c r="C36" t="s">
        <v>4</v>
      </c>
      <c r="D36">
        <v>-16.646999999999998</v>
      </c>
      <c r="E36">
        <f t="shared" si="2"/>
        <v>1</v>
      </c>
      <c r="F36">
        <f t="shared" si="3"/>
        <v>2012</v>
      </c>
    </row>
    <row r="37" spans="1:6" x14ac:dyDescent="0.25">
      <c r="A37" s="1">
        <v>40933</v>
      </c>
      <c r="B37">
        <v>94</v>
      </c>
      <c r="C37" t="s">
        <v>5</v>
      </c>
      <c r="D37">
        <v>2.75</v>
      </c>
      <c r="E37">
        <f t="shared" si="2"/>
        <v>1</v>
      </c>
      <c r="F37">
        <f t="shared" si="3"/>
        <v>2012</v>
      </c>
    </row>
    <row r="38" spans="1:6" x14ac:dyDescent="0.25">
      <c r="A38" s="1">
        <v>40933</v>
      </c>
      <c r="B38">
        <v>166</v>
      </c>
      <c r="C38" t="s">
        <v>4</v>
      </c>
      <c r="D38">
        <v>-10.388999999999999</v>
      </c>
      <c r="E38">
        <f t="shared" si="2"/>
        <v>1</v>
      </c>
      <c r="F38">
        <f t="shared" si="3"/>
        <v>2012</v>
      </c>
    </row>
    <row r="39" spans="1:6" x14ac:dyDescent="0.25">
      <c r="A39" s="1">
        <v>40933</v>
      </c>
      <c r="B39">
        <v>167</v>
      </c>
      <c r="C39" t="s">
        <v>4</v>
      </c>
      <c r="D39">
        <v>-0.5</v>
      </c>
      <c r="E39">
        <f t="shared" si="2"/>
        <v>1</v>
      </c>
      <c r="F39">
        <f t="shared" si="3"/>
        <v>2012</v>
      </c>
    </row>
    <row r="40" spans="1:6" x14ac:dyDescent="0.25">
      <c r="A40" s="1">
        <v>40934</v>
      </c>
      <c r="B40">
        <v>179</v>
      </c>
      <c r="C40" t="s">
        <v>4</v>
      </c>
      <c r="D40">
        <v>-1.2</v>
      </c>
      <c r="E40">
        <f t="shared" si="2"/>
        <v>1</v>
      </c>
      <c r="F40">
        <f t="shared" si="3"/>
        <v>2012</v>
      </c>
    </row>
    <row r="41" spans="1:6" x14ac:dyDescent="0.25">
      <c r="A41" s="1">
        <v>40935</v>
      </c>
      <c r="B41">
        <v>186</v>
      </c>
      <c r="C41" t="s">
        <v>4</v>
      </c>
      <c r="D41">
        <v>-26.911999999999999</v>
      </c>
      <c r="E41">
        <f t="shared" si="2"/>
        <v>1</v>
      </c>
      <c r="F41">
        <f t="shared" si="3"/>
        <v>2012</v>
      </c>
    </row>
    <row r="42" spans="1:6" x14ac:dyDescent="0.25">
      <c r="A42" s="1">
        <v>40935</v>
      </c>
      <c r="B42">
        <v>188</v>
      </c>
      <c r="C42" t="s">
        <v>4</v>
      </c>
      <c r="D42">
        <v>-0.84</v>
      </c>
      <c r="E42">
        <f t="shared" si="2"/>
        <v>1</v>
      </c>
      <c r="F42">
        <f t="shared" si="3"/>
        <v>2012</v>
      </c>
    </row>
    <row r="43" spans="1:6" x14ac:dyDescent="0.25">
      <c r="A43" s="1">
        <v>40935</v>
      </c>
      <c r="B43">
        <v>192</v>
      </c>
      <c r="C43" t="s">
        <v>4</v>
      </c>
      <c r="D43">
        <v>-0.5</v>
      </c>
      <c r="E43">
        <f t="shared" si="2"/>
        <v>1</v>
      </c>
      <c r="F43">
        <f t="shared" si="3"/>
        <v>2012</v>
      </c>
    </row>
    <row r="44" spans="1:6" x14ac:dyDescent="0.25">
      <c r="A44" s="1">
        <v>40938</v>
      </c>
      <c r="B44">
        <v>198</v>
      </c>
      <c r="C44" t="s">
        <v>4</v>
      </c>
      <c r="D44">
        <v>-7.7409999999999997</v>
      </c>
      <c r="E44">
        <f t="shared" si="2"/>
        <v>1</v>
      </c>
      <c r="F44">
        <f t="shared" si="3"/>
        <v>2012</v>
      </c>
    </row>
    <row r="45" spans="1:6" x14ac:dyDescent="0.25">
      <c r="A45" s="1">
        <v>40938</v>
      </c>
      <c r="B45">
        <v>209</v>
      </c>
      <c r="C45" t="s">
        <v>4</v>
      </c>
      <c r="D45">
        <v>-6.3310000000000004</v>
      </c>
      <c r="E45">
        <f t="shared" si="2"/>
        <v>1</v>
      </c>
      <c r="F45">
        <f t="shared" si="3"/>
        <v>2012</v>
      </c>
    </row>
    <row r="46" spans="1:6" x14ac:dyDescent="0.25">
      <c r="A46" s="1">
        <v>40940</v>
      </c>
      <c r="B46">
        <v>217</v>
      </c>
      <c r="C46" t="s">
        <v>4</v>
      </c>
      <c r="D46">
        <v>-13.14</v>
      </c>
      <c r="E46">
        <f t="shared" si="2"/>
        <v>2</v>
      </c>
      <c r="F46">
        <f t="shared" si="3"/>
        <v>2012</v>
      </c>
    </row>
    <row r="47" spans="1:6" x14ac:dyDescent="0.25">
      <c r="A47" s="1">
        <v>40940</v>
      </c>
      <c r="B47">
        <v>226</v>
      </c>
      <c r="C47" t="s">
        <v>4</v>
      </c>
      <c r="D47">
        <v>-2.1</v>
      </c>
      <c r="E47">
        <f t="shared" si="2"/>
        <v>2</v>
      </c>
      <c r="F47">
        <f t="shared" si="3"/>
        <v>2012</v>
      </c>
    </row>
    <row r="48" spans="1:6" x14ac:dyDescent="0.25">
      <c r="A48" s="1">
        <v>40941</v>
      </c>
      <c r="B48">
        <v>235</v>
      </c>
      <c r="C48" t="s">
        <v>4</v>
      </c>
      <c r="D48">
        <v>-4.4800000000000004</v>
      </c>
      <c r="E48">
        <f t="shared" si="2"/>
        <v>2</v>
      </c>
      <c r="F48">
        <f t="shared" si="3"/>
        <v>2012</v>
      </c>
    </row>
    <row r="49" spans="1:6" x14ac:dyDescent="0.25">
      <c r="A49" s="1">
        <v>40942</v>
      </c>
      <c r="B49">
        <v>246</v>
      </c>
      <c r="C49" t="s">
        <v>4</v>
      </c>
      <c r="D49">
        <v>-13.5</v>
      </c>
      <c r="E49">
        <f t="shared" si="2"/>
        <v>2</v>
      </c>
      <c r="F49">
        <f t="shared" si="3"/>
        <v>2012</v>
      </c>
    </row>
    <row r="50" spans="1:6" x14ac:dyDescent="0.25">
      <c r="A50" s="1">
        <v>40945</v>
      </c>
      <c r="B50">
        <v>248</v>
      </c>
      <c r="C50" t="s">
        <v>4</v>
      </c>
      <c r="D50">
        <v>-32.786999999999999</v>
      </c>
      <c r="E50">
        <f t="shared" si="2"/>
        <v>2</v>
      </c>
      <c r="F50">
        <f t="shared" si="3"/>
        <v>2012</v>
      </c>
    </row>
    <row r="51" spans="1:6" x14ac:dyDescent="0.25">
      <c r="A51" s="1">
        <v>40946</v>
      </c>
      <c r="B51">
        <v>259</v>
      </c>
      <c r="C51" t="s">
        <v>4</v>
      </c>
      <c r="D51">
        <v>-5.923</v>
      </c>
      <c r="E51">
        <f t="shared" si="2"/>
        <v>2</v>
      </c>
      <c r="F51">
        <f t="shared" si="3"/>
        <v>2012</v>
      </c>
    </row>
    <row r="52" spans="1:6" x14ac:dyDescent="0.25">
      <c r="A52" s="1">
        <v>40947</v>
      </c>
      <c r="B52">
        <v>272</v>
      </c>
      <c r="C52" t="s">
        <v>4</v>
      </c>
      <c r="D52">
        <v>-11.34</v>
      </c>
      <c r="E52">
        <f t="shared" si="2"/>
        <v>2</v>
      </c>
      <c r="F52">
        <f t="shared" si="3"/>
        <v>2012</v>
      </c>
    </row>
    <row r="53" spans="1:6" x14ac:dyDescent="0.25">
      <c r="A53" s="1">
        <v>40948</v>
      </c>
      <c r="B53">
        <v>276</v>
      </c>
      <c r="C53" t="s">
        <v>4</v>
      </c>
      <c r="D53">
        <v>-15.016999999999999</v>
      </c>
      <c r="E53">
        <f t="shared" si="2"/>
        <v>2</v>
      </c>
      <c r="F53">
        <f t="shared" si="3"/>
        <v>2012</v>
      </c>
    </row>
    <row r="54" spans="1:6" x14ac:dyDescent="0.25">
      <c r="A54" s="1">
        <v>40948</v>
      </c>
      <c r="B54">
        <v>282</v>
      </c>
      <c r="C54" t="s">
        <v>4</v>
      </c>
      <c r="D54">
        <v>-1.242</v>
      </c>
      <c r="E54">
        <f t="shared" si="2"/>
        <v>2</v>
      </c>
      <c r="F54">
        <f t="shared" si="3"/>
        <v>2012</v>
      </c>
    </row>
    <row r="55" spans="1:6" x14ac:dyDescent="0.25">
      <c r="A55" s="1">
        <v>40948</v>
      </c>
      <c r="B55">
        <v>283</v>
      </c>
      <c r="C55" t="s">
        <v>4</v>
      </c>
      <c r="D55">
        <v>-3.2</v>
      </c>
      <c r="E55">
        <f t="shared" si="2"/>
        <v>2</v>
      </c>
      <c r="F55">
        <f t="shared" si="3"/>
        <v>2012</v>
      </c>
    </row>
    <row r="56" spans="1:6" x14ac:dyDescent="0.25">
      <c r="A56" s="1">
        <v>40952</v>
      </c>
      <c r="B56">
        <v>299</v>
      </c>
      <c r="C56" t="s">
        <v>4</v>
      </c>
      <c r="D56">
        <v>-0.75</v>
      </c>
      <c r="E56">
        <f t="shared" si="2"/>
        <v>2</v>
      </c>
      <c r="F56">
        <f t="shared" si="3"/>
        <v>2012</v>
      </c>
    </row>
    <row r="57" spans="1:6" x14ac:dyDescent="0.25">
      <c r="A57" s="1">
        <v>40952</v>
      </c>
      <c r="B57">
        <v>302</v>
      </c>
      <c r="C57" t="s">
        <v>4</v>
      </c>
      <c r="D57">
        <v>-10.252000000000001</v>
      </c>
      <c r="E57">
        <f t="shared" si="2"/>
        <v>2</v>
      </c>
      <c r="F57">
        <f t="shared" si="3"/>
        <v>2012</v>
      </c>
    </row>
    <row r="58" spans="1:6" x14ac:dyDescent="0.25">
      <c r="A58" s="1">
        <v>40953</v>
      </c>
      <c r="B58">
        <v>311</v>
      </c>
      <c r="C58" t="s">
        <v>4</v>
      </c>
      <c r="D58">
        <v>-20.635999999999999</v>
      </c>
      <c r="E58">
        <f t="shared" si="2"/>
        <v>2</v>
      </c>
      <c r="F58">
        <f t="shared" si="3"/>
        <v>2012</v>
      </c>
    </row>
    <row r="59" spans="1:6" x14ac:dyDescent="0.25">
      <c r="A59" s="1">
        <v>40954</v>
      </c>
      <c r="B59">
        <v>145</v>
      </c>
      <c r="C59" t="s">
        <v>5</v>
      </c>
      <c r="D59">
        <v>2.85</v>
      </c>
      <c r="E59">
        <f t="shared" si="2"/>
        <v>2</v>
      </c>
      <c r="F59">
        <f t="shared" si="3"/>
        <v>2012</v>
      </c>
    </row>
    <row r="60" spans="1:6" x14ac:dyDescent="0.25">
      <c r="A60" s="1">
        <v>40954</v>
      </c>
      <c r="B60">
        <v>312</v>
      </c>
      <c r="C60" t="s">
        <v>4</v>
      </c>
      <c r="D60">
        <v>-1.26</v>
      </c>
      <c r="E60">
        <f t="shared" si="2"/>
        <v>2</v>
      </c>
      <c r="F60">
        <f t="shared" si="3"/>
        <v>2012</v>
      </c>
    </row>
    <row r="61" spans="1:6" x14ac:dyDescent="0.25">
      <c r="A61" s="1">
        <v>40955</v>
      </c>
      <c r="B61">
        <v>324</v>
      </c>
      <c r="C61" t="s">
        <v>4</v>
      </c>
      <c r="D61">
        <v>-3.42</v>
      </c>
      <c r="E61">
        <f t="shared" si="2"/>
        <v>2</v>
      </c>
      <c r="F61">
        <f t="shared" si="3"/>
        <v>2012</v>
      </c>
    </row>
    <row r="62" spans="1:6" x14ac:dyDescent="0.25">
      <c r="A62" s="1">
        <v>40955</v>
      </c>
      <c r="B62">
        <v>327</v>
      </c>
      <c r="C62" t="s">
        <v>4</v>
      </c>
      <c r="D62">
        <v>-4.5</v>
      </c>
      <c r="E62">
        <f t="shared" si="2"/>
        <v>2</v>
      </c>
      <c r="F62">
        <f t="shared" si="3"/>
        <v>2012</v>
      </c>
    </row>
    <row r="63" spans="1:6" x14ac:dyDescent="0.25">
      <c r="A63" s="1">
        <v>40955</v>
      </c>
      <c r="B63">
        <v>329</v>
      </c>
      <c r="C63" t="s">
        <v>4</v>
      </c>
      <c r="D63">
        <v>-2.16</v>
      </c>
      <c r="E63">
        <f t="shared" si="2"/>
        <v>2</v>
      </c>
      <c r="F63">
        <f t="shared" si="3"/>
        <v>2012</v>
      </c>
    </row>
    <row r="64" spans="1:6" x14ac:dyDescent="0.25">
      <c r="A64" s="1">
        <v>40955</v>
      </c>
      <c r="B64">
        <v>330</v>
      </c>
      <c r="C64" t="s">
        <v>4</v>
      </c>
      <c r="D64">
        <v>-0.3</v>
      </c>
      <c r="E64">
        <f t="shared" si="2"/>
        <v>2</v>
      </c>
      <c r="F64">
        <f t="shared" si="3"/>
        <v>2012</v>
      </c>
    </row>
    <row r="65" spans="1:6" x14ac:dyDescent="0.25">
      <c r="A65" s="1">
        <v>40955</v>
      </c>
      <c r="B65">
        <v>334</v>
      </c>
      <c r="C65" t="s">
        <v>4</v>
      </c>
      <c r="D65">
        <v>-0.75900000000000001</v>
      </c>
      <c r="E65">
        <f t="shared" si="2"/>
        <v>2</v>
      </c>
      <c r="F65">
        <f t="shared" si="3"/>
        <v>2012</v>
      </c>
    </row>
    <row r="66" spans="1:6" x14ac:dyDescent="0.25">
      <c r="A66" s="1">
        <v>40955</v>
      </c>
      <c r="B66">
        <v>336</v>
      </c>
      <c r="C66" t="s">
        <v>4</v>
      </c>
      <c r="D66">
        <v>-32.655000000000001</v>
      </c>
      <c r="E66">
        <f t="shared" si="2"/>
        <v>2</v>
      </c>
      <c r="F66">
        <f t="shared" si="3"/>
        <v>2012</v>
      </c>
    </row>
    <row r="67" spans="1:6" x14ac:dyDescent="0.25">
      <c r="A67" s="1">
        <v>40956</v>
      </c>
      <c r="B67">
        <v>349</v>
      </c>
      <c r="C67" t="s">
        <v>4</v>
      </c>
      <c r="D67">
        <v>-1.6</v>
      </c>
      <c r="E67">
        <f t="shared" si="2"/>
        <v>2</v>
      </c>
      <c r="F67">
        <f t="shared" si="3"/>
        <v>2012</v>
      </c>
    </row>
    <row r="68" spans="1:6" x14ac:dyDescent="0.25">
      <c r="A68" s="1">
        <v>40956</v>
      </c>
      <c r="B68">
        <v>358</v>
      </c>
      <c r="C68" t="s">
        <v>4</v>
      </c>
      <c r="D68">
        <v>-4.452</v>
      </c>
      <c r="E68">
        <f t="shared" ref="E68:E107" si="5">MONTH(A68)</f>
        <v>2</v>
      </c>
      <c r="F68">
        <f t="shared" ref="F68:F107" si="6">YEAR(A68)</f>
        <v>2012</v>
      </c>
    </row>
    <row r="69" spans="1:6" x14ac:dyDescent="0.25">
      <c r="A69" s="1">
        <v>40956</v>
      </c>
      <c r="B69">
        <v>365</v>
      </c>
      <c r="C69" t="s">
        <v>4</v>
      </c>
      <c r="D69">
        <v>-0.7</v>
      </c>
      <c r="E69">
        <f t="shared" si="5"/>
        <v>2</v>
      </c>
      <c r="F69">
        <f t="shared" si="6"/>
        <v>2012</v>
      </c>
    </row>
    <row r="70" spans="1:6" x14ac:dyDescent="0.25">
      <c r="A70" s="1">
        <v>40959</v>
      </c>
      <c r="B70">
        <v>380</v>
      </c>
      <c r="C70" t="s">
        <v>4</v>
      </c>
      <c r="D70">
        <v>-27.116</v>
      </c>
      <c r="E70">
        <f t="shared" si="5"/>
        <v>2</v>
      </c>
      <c r="F70">
        <f t="shared" si="6"/>
        <v>2012</v>
      </c>
    </row>
    <row r="71" spans="1:6" x14ac:dyDescent="0.25">
      <c r="A71" s="1">
        <v>40960</v>
      </c>
      <c r="B71">
        <v>382</v>
      </c>
      <c r="C71" t="s">
        <v>4</v>
      </c>
      <c r="D71">
        <v>-0.55000000000000004</v>
      </c>
      <c r="E71">
        <f t="shared" si="5"/>
        <v>2</v>
      </c>
      <c r="F71">
        <f t="shared" si="6"/>
        <v>2012</v>
      </c>
    </row>
    <row r="72" spans="1:6" x14ac:dyDescent="0.25">
      <c r="A72" s="1">
        <v>40960</v>
      </c>
      <c r="B72">
        <v>399</v>
      </c>
      <c r="C72" t="s">
        <v>4</v>
      </c>
      <c r="D72">
        <v>-0.85499999999999998</v>
      </c>
      <c r="E72">
        <f t="shared" si="5"/>
        <v>2</v>
      </c>
      <c r="F72">
        <f t="shared" si="6"/>
        <v>2012</v>
      </c>
    </row>
    <row r="73" spans="1:6" x14ac:dyDescent="0.25">
      <c r="A73" s="1">
        <v>40961</v>
      </c>
      <c r="B73">
        <v>409</v>
      </c>
      <c r="C73" t="s">
        <v>4</v>
      </c>
      <c r="D73">
        <v>-1.89</v>
      </c>
      <c r="E73">
        <f t="shared" si="5"/>
        <v>2</v>
      </c>
      <c r="F73">
        <f t="shared" si="6"/>
        <v>2012</v>
      </c>
    </row>
    <row r="74" spans="1:6" x14ac:dyDescent="0.25">
      <c r="A74" s="1">
        <v>40963</v>
      </c>
      <c r="B74">
        <v>415</v>
      </c>
      <c r="C74" t="s">
        <v>4</v>
      </c>
      <c r="D74">
        <v>-30.849</v>
      </c>
      <c r="E74">
        <f t="shared" si="5"/>
        <v>2</v>
      </c>
      <c r="F74">
        <f t="shared" si="6"/>
        <v>2012</v>
      </c>
    </row>
    <row r="75" spans="1:6" x14ac:dyDescent="0.25">
      <c r="A75" s="1">
        <v>40963</v>
      </c>
      <c r="B75">
        <v>422</v>
      </c>
      <c r="C75" t="s">
        <v>4</v>
      </c>
      <c r="D75">
        <v>-5.8</v>
      </c>
      <c r="E75">
        <f t="shared" si="5"/>
        <v>2</v>
      </c>
      <c r="F75">
        <f t="shared" si="6"/>
        <v>2012</v>
      </c>
    </row>
    <row r="76" spans="1:6" x14ac:dyDescent="0.25">
      <c r="A76" s="1">
        <v>40966</v>
      </c>
      <c r="B76">
        <v>160</v>
      </c>
      <c r="C76" t="s">
        <v>5</v>
      </c>
      <c r="D76">
        <v>405</v>
      </c>
      <c r="E76">
        <f t="shared" si="5"/>
        <v>2</v>
      </c>
      <c r="F76">
        <f t="shared" si="6"/>
        <v>2012</v>
      </c>
    </row>
    <row r="77" spans="1:6" x14ac:dyDescent="0.25">
      <c r="A77" s="1">
        <v>40966</v>
      </c>
      <c r="B77">
        <v>433</v>
      </c>
      <c r="C77" t="s">
        <v>4</v>
      </c>
      <c r="D77">
        <v>-2.2999999999999998</v>
      </c>
      <c r="E77">
        <f t="shared" si="5"/>
        <v>2</v>
      </c>
      <c r="F77">
        <f t="shared" si="6"/>
        <v>2012</v>
      </c>
    </row>
    <row r="78" spans="1:6" x14ac:dyDescent="0.25">
      <c r="A78" s="1">
        <v>40966</v>
      </c>
      <c r="B78">
        <v>434</v>
      </c>
      <c r="C78" t="s">
        <v>4</v>
      </c>
      <c r="D78">
        <v>-6.6</v>
      </c>
      <c r="E78">
        <f t="shared" si="5"/>
        <v>2</v>
      </c>
      <c r="F78">
        <f t="shared" si="6"/>
        <v>2012</v>
      </c>
    </row>
    <row r="79" spans="1:6" x14ac:dyDescent="0.25">
      <c r="A79" s="1">
        <v>40967</v>
      </c>
      <c r="B79">
        <v>401</v>
      </c>
      <c r="C79" t="s">
        <v>4</v>
      </c>
      <c r="D79">
        <v>-32.813000000000002</v>
      </c>
      <c r="E79">
        <f t="shared" si="5"/>
        <v>2</v>
      </c>
      <c r="F79">
        <f t="shared" si="6"/>
        <v>2012</v>
      </c>
    </row>
    <row r="80" spans="1:6" x14ac:dyDescent="0.25">
      <c r="A80" s="1">
        <v>40967</v>
      </c>
      <c r="B80">
        <v>444</v>
      </c>
      <c r="C80" t="s">
        <v>4</v>
      </c>
      <c r="D80">
        <v>-2.6</v>
      </c>
      <c r="E80">
        <f t="shared" si="5"/>
        <v>2</v>
      </c>
      <c r="F80">
        <f t="shared" si="6"/>
        <v>2012</v>
      </c>
    </row>
    <row r="81" spans="1:6" x14ac:dyDescent="0.25">
      <c r="A81" s="1">
        <v>40967</v>
      </c>
      <c r="B81">
        <v>449</v>
      </c>
      <c r="C81" t="s">
        <v>4</v>
      </c>
      <c r="D81">
        <v>-4.5</v>
      </c>
      <c r="E81">
        <f t="shared" si="5"/>
        <v>2</v>
      </c>
      <c r="F81">
        <f t="shared" si="6"/>
        <v>2012</v>
      </c>
    </row>
    <row r="82" spans="1:6" x14ac:dyDescent="0.25">
      <c r="A82" s="1">
        <v>40967</v>
      </c>
      <c r="B82">
        <v>451</v>
      </c>
      <c r="C82" t="s">
        <v>4</v>
      </c>
      <c r="D82">
        <v>-2.2999999999999998</v>
      </c>
      <c r="E82">
        <f t="shared" si="5"/>
        <v>2</v>
      </c>
      <c r="F82">
        <f t="shared" si="6"/>
        <v>2012</v>
      </c>
    </row>
    <row r="83" spans="1:6" x14ac:dyDescent="0.25">
      <c r="A83" s="1">
        <v>40968</v>
      </c>
      <c r="B83">
        <v>457</v>
      </c>
      <c r="C83" t="s">
        <v>4</v>
      </c>
      <c r="D83">
        <v>-26.393999999999998</v>
      </c>
      <c r="E83">
        <f t="shared" si="5"/>
        <v>2</v>
      </c>
      <c r="F83">
        <f t="shared" si="6"/>
        <v>2012</v>
      </c>
    </row>
    <row r="84" spans="1:6" x14ac:dyDescent="0.25">
      <c r="A84" s="1">
        <v>40969</v>
      </c>
      <c r="B84">
        <v>472</v>
      </c>
      <c r="C84" t="s">
        <v>4</v>
      </c>
      <c r="D84">
        <v>-33.679000000000002</v>
      </c>
      <c r="E84">
        <f t="shared" si="5"/>
        <v>3</v>
      </c>
      <c r="F84">
        <f t="shared" si="6"/>
        <v>2012</v>
      </c>
    </row>
    <row r="85" spans="1:6" x14ac:dyDescent="0.25">
      <c r="A85" s="1">
        <v>40969</v>
      </c>
      <c r="B85">
        <v>480</v>
      </c>
      <c r="C85" t="s">
        <v>4</v>
      </c>
      <c r="D85">
        <v>-1.54</v>
      </c>
      <c r="E85">
        <f t="shared" si="5"/>
        <v>3</v>
      </c>
      <c r="F85">
        <f t="shared" si="6"/>
        <v>2012</v>
      </c>
    </row>
    <row r="86" spans="1:6" x14ac:dyDescent="0.25">
      <c r="A86" s="1">
        <v>40969</v>
      </c>
      <c r="B86">
        <v>481</v>
      </c>
      <c r="C86" t="s">
        <v>4</v>
      </c>
      <c r="D86">
        <v>-1.1499999999999999</v>
      </c>
      <c r="E86">
        <f t="shared" si="5"/>
        <v>3</v>
      </c>
      <c r="F86">
        <f t="shared" si="6"/>
        <v>2012</v>
      </c>
    </row>
    <row r="87" spans="1:6" x14ac:dyDescent="0.25">
      <c r="A87" s="1">
        <v>40969</v>
      </c>
      <c r="B87">
        <v>485</v>
      </c>
      <c r="C87" t="s">
        <v>4</v>
      </c>
      <c r="D87">
        <v>-1.2</v>
      </c>
      <c r="E87">
        <f t="shared" si="5"/>
        <v>3</v>
      </c>
      <c r="F87">
        <f t="shared" si="6"/>
        <v>2012</v>
      </c>
    </row>
    <row r="88" spans="1:6" x14ac:dyDescent="0.25">
      <c r="A88" s="1">
        <v>40969</v>
      </c>
      <c r="B88">
        <v>486</v>
      </c>
      <c r="C88" t="s">
        <v>4</v>
      </c>
      <c r="D88">
        <v>-0.9</v>
      </c>
      <c r="E88">
        <f t="shared" si="5"/>
        <v>3</v>
      </c>
      <c r="F88">
        <f t="shared" si="6"/>
        <v>2012</v>
      </c>
    </row>
    <row r="89" spans="1:6" x14ac:dyDescent="0.25">
      <c r="A89" s="1">
        <v>40969</v>
      </c>
      <c r="B89">
        <v>487</v>
      </c>
      <c r="C89" t="s">
        <v>4</v>
      </c>
      <c r="D89">
        <v>-38.226999999999997</v>
      </c>
      <c r="E89">
        <f t="shared" si="5"/>
        <v>3</v>
      </c>
      <c r="F89">
        <f t="shared" si="6"/>
        <v>2012</v>
      </c>
    </row>
    <row r="90" spans="1:6" x14ac:dyDescent="0.25">
      <c r="A90" s="1">
        <v>40970</v>
      </c>
      <c r="B90">
        <v>492</v>
      </c>
      <c r="C90" t="s">
        <v>4</v>
      </c>
      <c r="D90">
        <v>-0.23</v>
      </c>
      <c r="E90">
        <f t="shared" si="5"/>
        <v>3</v>
      </c>
      <c r="F90">
        <f t="shared" si="6"/>
        <v>2012</v>
      </c>
    </row>
    <row r="91" spans="1:6" x14ac:dyDescent="0.25">
      <c r="A91" s="1">
        <v>40970</v>
      </c>
      <c r="B91">
        <v>494</v>
      </c>
      <c r="C91" t="s">
        <v>4</v>
      </c>
      <c r="D91">
        <v>-0.8</v>
      </c>
      <c r="E91">
        <f t="shared" si="5"/>
        <v>3</v>
      </c>
      <c r="F91">
        <f t="shared" si="6"/>
        <v>2012</v>
      </c>
    </row>
    <row r="92" spans="1:6" x14ac:dyDescent="0.25">
      <c r="A92" s="1">
        <v>40970</v>
      </c>
      <c r="B92">
        <v>499</v>
      </c>
      <c r="C92" t="s">
        <v>4</v>
      </c>
      <c r="D92">
        <v>-1.1000000000000001</v>
      </c>
      <c r="E92">
        <f t="shared" si="5"/>
        <v>3</v>
      </c>
      <c r="F92">
        <f t="shared" si="6"/>
        <v>2012</v>
      </c>
    </row>
    <row r="93" spans="1:6" x14ac:dyDescent="0.25">
      <c r="A93" s="1">
        <v>40973</v>
      </c>
      <c r="B93">
        <v>526</v>
      </c>
      <c r="C93" t="s">
        <v>4</v>
      </c>
      <c r="D93">
        <v>-1</v>
      </c>
      <c r="E93">
        <f t="shared" si="5"/>
        <v>3</v>
      </c>
      <c r="F93">
        <f t="shared" si="6"/>
        <v>2012</v>
      </c>
    </row>
    <row r="94" spans="1:6" x14ac:dyDescent="0.25">
      <c r="A94" s="1">
        <v>40974</v>
      </c>
      <c r="B94">
        <v>508</v>
      </c>
      <c r="C94" t="s">
        <v>4</v>
      </c>
      <c r="D94">
        <v>-11.266</v>
      </c>
      <c r="E94">
        <f t="shared" si="5"/>
        <v>3</v>
      </c>
      <c r="F94">
        <f t="shared" si="6"/>
        <v>2012</v>
      </c>
    </row>
    <row r="95" spans="1:6" x14ac:dyDescent="0.25">
      <c r="A95" s="1">
        <v>40974</v>
      </c>
      <c r="B95">
        <v>530</v>
      </c>
      <c r="C95" t="s">
        <v>4</v>
      </c>
      <c r="D95">
        <v>-26.92</v>
      </c>
      <c r="E95">
        <f t="shared" si="5"/>
        <v>3</v>
      </c>
      <c r="F95">
        <f t="shared" si="6"/>
        <v>2012</v>
      </c>
    </row>
    <row r="96" spans="1:6" x14ac:dyDescent="0.25">
      <c r="A96" s="1">
        <v>40974</v>
      </c>
      <c r="B96">
        <v>533</v>
      </c>
      <c r="C96" t="s">
        <v>4</v>
      </c>
      <c r="D96">
        <v>-1.7</v>
      </c>
      <c r="E96">
        <f t="shared" si="5"/>
        <v>3</v>
      </c>
      <c r="F96">
        <f t="shared" si="6"/>
        <v>2012</v>
      </c>
    </row>
    <row r="97" spans="1:6" x14ac:dyDescent="0.25">
      <c r="A97" s="1">
        <v>40974</v>
      </c>
      <c r="B97">
        <v>542</v>
      </c>
      <c r="C97" t="s">
        <v>4</v>
      </c>
      <c r="D97">
        <v>-10.5</v>
      </c>
      <c r="E97">
        <f t="shared" si="5"/>
        <v>3</v>
      </c>
      <c r="F97">
        <f t="shared" si="6"/>
        <v>2012</v>
      </c>
    </row>
    <row r="98" spans="1:6" x14ac:dyDescent="0.25">
      <c r="A98" s="1">
        <v>40974</v>
      </c>
      <c r="B98">
        <v>543</v>
      </c>
      <c r="C98" t="s">
        <v>4</v>
      </c>
      <c r="D98">
        <v>-0.9</v>
      </c>
      <c r="E98">
        <f t="shared" si="5"/>
        <v>3</v>
      </c>
      <c r="F98">
        <f t="shared" si="6"/>
        <v>2012</v>
      </c>
    </row>
    <row r="99" spans="1:6" x14ac:dyDescent="0.25">
      <c r="A99" s="1">
        <v>40975</v>
      </c>
      <c r="B99">
        <v>549</v>
      </c>
      <c r="C99" t="s">
        <v>4</v>
      </c>
      <c r="D99">
        <v>-19.213000000000001</v>
      </c>
      <c r="E99">
        <f t="shared" si="5"/>
        <v>3</v>
      </c>
      <c r="F99">
        <f t="shared" si="6"/>
        <v>2012</v>
      </c>
    </row>
    <row r="100" spans="1:6" x14ac:dyDescent="0.25">
      <c r="A100" s="1">
        <v>40975</v>
      </c>
      <c r="B100">
        <v>558</v>
      </c>
      <c r="C100" t="s">
        <v>4</v>
      </c>
      <c r="D100">
        <v>-1.9039999999999999</v>
      </c>
      <c r="E100">
        <f t="shared" si="5"/>
        <v>3</v>
      </c>
      <c r="F100">
        <f t="shared" si="6"/>
        <v>2012</v>
      </c>
    </row>
    <row r="101" spans="1:6" x14ac:dyDescent="0.25">
      <c r="A101" s="1">
        <v>40975</v>
      </c>
      <c r="B101">
        <v>563</v>
      </c>
      <c r="C101" t="s">
        <v>4</v>
      </c>
      <c r="D101">
        <v>-2.56</v>
      </c>
      <c r="E101">
        <f t="shared" si="5"/>
        <v>3</v>
      </c>
      <c r="F101">
        <f t="shared" si="6"/>
        <v>2012</v>
      </c>
    </row>
    <row r="102" spans="1:6" x14ac:dyDescent="0.25">
      <c r="A102" s="1">
        <v>40975</v>
      </c>
      <c r="B102">
        <v>571</v>
      </c>
      <c r="C102" t="s">
        <v>4</v>
      </c>
      <c r="D102">
        <v>-0.68</v>
      </c>
      <c r="E102">
        <f t="shared" si="5"/>
        <v>3</v>
      </c>
      <c r="F102">
        <f t="shared" si="6"/>
        <v>2012</v>
      </c>
    </row>
    <row r="103" spans="1:6" x14ac:dyDescent="0.25">
      <c r="A103" s="1">
        <v>40975</v>
      </c>
      <c r="B103">
        <v>575</v>
      </c>
      <c r="C103" t="s">
        <v>4</v>
      </c>
      <c r="D103">
        <v>-0.7</v>
      </c>
      <c r="E103">
        <f t="shared" si="5"/>
        <v>3</v>
      </c>
      <c r="F103">
        <f t="shared" si="6"/>
        <v>2012</v>
      </c>
    </row>
    <row r="104" spans="1:6" x14ac:dyDescent="0.25">
      <c r="A104" s="1">
        <v>40979</v>
      </c>
      <c r="B104">
        <v>578</v>
      </c>
      <c r="C104" t="s">
        <v>4</v>
      </c>
      <c r="D104">
        <v>-1.5</v>
      </c>
      <c r="E104">
        <f t="shared" si="5"/>
        <v>3</v>
      </c>
      <c r="F104">
        <f t="shared" si="6"/>
        <v>2012</v>
      </c>
    </row>
    <row r="105" spans="1:6" x14ac:dyDescent="0.25">
      <c r="A105" s="1">
        <v>40979</v>
      </c>
      <c r="B105">
        <v>579</v>
      </c>
      <c r="C105" t="s">
        <v>4</v>
      </c>
      <c r="D105">
        <v>-2.4</v>
      </c>
      <c r="E105">
        <f t="shared" si="5"/>
        <v>3</v>
      </c>
      <c r="F105">
        <f t="shared" si="6"/>
        <v>2012</v>
      </c>
    </row>
    <row r="106" spans="1:6" x14ac:dyDescent="0.25">
      <c r="A106" s="1">
        <v>40979</v>
      </c>
      <c r="B106">
        <v>581</v>
      </c>
      <c r="C106" t="s">
        <v>4</v>
      </c>
      <c r="D106">
        <v>-17.895</v>
      </c>
      <c r="E106">
        <f t="shared" si="5"/>
        <v>3</v>
      </c>
      <c r="F106">
        <f t="shared" si="6"/>
        <v>2012</v>
      </c>
    </row>
    <row r="107" spans="1:6" x14ac:dyDescent="0.25">
      <c r="A107" s="1">
        <v>40979</v>
      </c>
      <c r="B107">
        <v>582</v>
      </c>
      <c r="C107" t="s">
        <v>4</v>
      </c>
      <c r="D107">
        <v>-0.34499999999999997</v>
      </c>
      <c r="E107">
        <f t="shared" si="5"/>
        <v>3</v>
      </c>
      <c r="F107">
        <f t="shared" si="6"/>
        <v>2012</v>
      </c>
    </row>
  </sheetData>
  <autoFilter ref="I3:L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gringos</dc:creator>
  <cp:lastModifiedBy>RePack by Diakov</cp:lastModifiedBy>
  <dcterms:created xsi:type="dcterms:W3CDTF">2017-04-25T16:23:35Z</dcterms:created>
  <dcterms:modified xsi:type="dcterms:W3CDTF">2017-04-26T15:30:00Z</dcterms:modified>
</cp:coreProperties>
</file>