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абановДЯ\Desktop\"/>
    </mc:Choice>
  </mc:AlternateContent>
  <bookViews>
    <workbookView xWindow="0" yWindow="0" windowWidth="26310" windowHeight="10560"/>
  </bookViews>
  <sheets>
    <sheet name="Прогноз прода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9" i="1"/>
  <c r="B4" i="1"/>
  <c r="B2" i="1"/>
  <c r="B1" i="1"/>
  <c r="B3" i="1" s="1"/>
  <c r="B5" i="1" s="1"/>
  <c r="B11" i="1" l="1"/>
  <c r="B12" i="1"/>
</calcChain>
</file>

<file path=xl/sharedStrings.xml><?xml version="1.0" encoding="utf-8"?>
<sst xmlns="http://schemas.openxmlformats.org/spreadsheetml/2006/main" count="17" uniqueCount="14">
  <si>
    <t>Текущая дата</t>
  </si>
  <si>
    <t>Последний день месяца</t>
  </si>
  <si>
    <t>Рабочих дней в месяце</t>
  </si>
  <si>
    <t>Текущий рабочий день</t>
  </si>
  <si>
    <t>Осталось рабочих дней</t>
  </si>
  <si>
    <t>План на месяц</t>
  </si>
  <si>
    <t>руб.</t>
  </si>
  <si>
    <t>Факт на текущее время</t>
  </si>
  <si>
    <t>Процент выполнения плана</t>
  </si>
  <si>
    <t>%</t>
  </si>
  <si>
    <t>Прогноз в процентах</t>
  </si>
  <si>
    <t>Прогноз в рублях</t>
  </si>
  <si>
    <t>Продать до выолнения плана</t>
  </si>
  <si>
    <t>Продать в день до выолнения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</si>
</sst>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16" sqref="B16"/>
    </sheetView>
  </sheetViews>
  <sheetFormatPr defaultRowHeight="15" x14ac:dyDescent="0.25"/>
  <cols>
    <col min="1" max="1" width="35.7109375" customWidth="1"/>
    <col min="2" max="2" width="12.7109375" style="7" customWidth="1"/>
    <col min="3" max="3" width="9.140625" style="2"/>
    <col min="4" max="4" width="9.85546875" customWidth="1"/>
    <col min="6" max="6" width="10.140625" customWidth="1"/>
  </cols>
  <sheetData>
    <row r="1" spans="1:3" x14ac:dyDescent="0.25">
      <c r="A1" t="s">
        <v>0</v>
      </c>
      <c r="B1" s="1">
        <f ca="1">TODAY()</f>
        <v>42850</v>
      </c>
    </row>
    <row r="2" spans="1:3" x14ac:dyDescent="0.25">
      <c r="A2" t="s">
        <v>1</v>
      </c>
      <c r="B2" s="1">
        <f ca="1">EOMONTH(B1,0)</f>
        <v>42855</v>
      </c>
    </row>
    <row r="3" spans="1:3" x14ac:dyDescent="0.25">
      <c r="A3" t="s">
        <v>2</v>
      </c>
      <c r="B3" s="3">
        <f ca="1">NETWORKDAYS(WORKDAY(EOMONTH(B1,-1),1),EOMONTH(B1,0))</f>
        <v>20</v>
      </c>
    </row>
    <row r="4" spans="1:3" x14ac:dyDescent="0.25">
      <c r="A4" t="s">
        <v>3</v>
      </c>
      <c r="B4">
        <f ca="1">NETWORKDAYS(EOMONTH(TODAY(),-1)+1,TODAY())</f>
        <v>17</v>
      </c>
    </row>
    <row r="5" spans="1:3" x14ac:dyDescent="0.25">
      <c r="A5" t="s">
        <v>4</v>
      </c>
      <c r="B5" s="3">
        <f ca="1">B3-B4</f>
        <v>3</v>
      </c>
    </row>
    <row r="6" spans="1:3" x14ac:dyDescent="0.25">
      <c r="B6" s="3"/>
    </row>
    <row r="7" spans="1:3" x14ac:dyDescent="0.25">
      <c r="A7" t="s">
        <v>5</v>
      </c>
      <c r="B7" s="4">
        <v>17500000</v>
      </c>
      <c r="C7" s="2" t="s">
        <v>6</v>
      </c>
    </row>
    <row r="8" spans="1:3" x14ac:dyDescent="0.25">
      <c r="A8" t="s">
        <v>7</v>
      </c>
      <c r="B8" s="4">
        <v>13979985.9</v>
      </c>
      <c r="C8" s="2" t="s">
        <v>6</v>
      </c>
    </row>
    <row r="9" spans="1:3" x14ac:dyDescent="0.25">
      <c r="A9" t="s">
        <v>8</v>
      </c>
      <c r="B9" s="5">
        <f>B8/B7*100</f>
        <v>79.885633714285717</v>
      </c>
      <c r="C9" s="2" t="s">
        <v>9</v>
      </c>
    </row>
    <row r="11" spans="1:3" x14ac:dyDescent="0.25">
      <c r="A11" t="s">
        <v>10</v>
      </c>
      <c r="B11" s="5">
        <f ca="1">(B8/B4)*(B3/B7)*100</f>
        <v>93.98309848739494</v>
      </c>
      <c r="C11" s="2" t="s">
        <v>9</v>
      </c>
    </row>
    <row r="12" spans="1:3" x14ac:dyDescent="0.25">
      <c r="A12" t="s">
        <v>11</v>
      </c>
      <c r="B12" s="6">
        <f ca="1">(B8/B4)*B3</f>
        <v>16447042.235294117</v>
      </c>
      <c r="C12" s="2" t="s">
        <v>6</v>
      </c>
    </row>
    <row r="14" spans="1:3" x14ac:dyDescent="0.25">
      <c r="A14" t="s">
        <v>12</v>
      </c>
      <c r="B14" s="4">
        <f>B7-B8</f>
        <v>3520014.0999999996</v>
      </c>
    </row>
    <row r="15" spans="1:3" x14ac:dyDescent="0.25">
      <c r="A1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Прогноз продаж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Табанов Дмитрий</dc:creator>
  <cp:lastModifiedBy>Табанов Дмитрий</cp:lastModifiedBy>
  <dcterms:created xsi:type="dcterms:W3CDTF">2017-04-25T11:28:36Z</dcterms:created>
  <dcterms:modified xsi:type="dcterms:W3CDTF">2017-04-25T11:28:52Z</dcterms:modified>
</cp:coreProperties>
</file>