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Квартира\"/>
    </mc:Choice>
  </mc:AlternateContent>
  <bookViews>
    <workbookView xWindow="0" yWindow="0" windowWidth="17775" windowHeight="11805"/>
  </bookViews>
  <sheets>
    <sheet name="Расходы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15" i="2" l="1"/>
  <c r="H15" i="2" l="1"/>
  <c r="K9" i="2"/>
  <c r="K10" i="2"/>
  <c r="K11" i="2"/>
  <c r="K12" i="2"/>
  <c r="K13" i="2"/>
  <c r="K16" i="2"/>
  <c r="K17" i="2"/>
  <c r="K18" i="2"/>
  <c r="K19" i="2"/>
  <c r="K20" i="2"/>
  <c r="K8" i="2"/>
  <c r="G14" i="2"/>
  <c r="H14" i="2" s="1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5" i="2"/>
  <c r="G4" i="2"/>
  <c r="G6" i="2"/>
  <c r="G7" i="2"/>
  <c r="G3" i="2"/>
  <c r="G2" i="2" l="1"/>
</calcChain>
</file>

<file path=xl/sharedStrings.xml><?xml version="1.0" encoding="utf-8"?>
<sst xmlns="http://schemas.openxmlformats.org/spreadsheetml/2006/main" count="29" uniqueCount="18">
  <si>
    <t>Оценка</t>
  </si>
  <si>
    <t>Отопление</t>
  </si>
  <si>
    <t>Квартплата</t>
  </si>
  <si>
    <t>Цена за ед.</t>
  </si>
  <si>
    <t>Количество</t>
  </si>
  <si>
    <t>Сумма</t>
  </si>
  <si>
    <t>Ремонт</t>
  </si>
  <si>
    <t>Цена квартиры</t>
  </si>
  <si>
    <t>Организационные</t>
  </si>
  <si>
    <t>Техника, оборудование</t>
  </si>
  <si>
    <t>Материалы</t>
  </si>
  <si>
    <t>Работа</t>
  </si>
  <si>
    <t>И Т О Г О</t>
  </si>
  <si>
    <t>Обозначения</t>
  </si>
  <si>
    <t>Ротбан</t>
  </si>
  <si>
    <t>Скидка</t>
  </si>
  <si>
    <t>Нивелин</t>
  </si>
  <si>
    <t>Укладка 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</si>
</sst>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2:A7" totalsRowShown="0">
  <autoFilter ref="A2:A7"/>
  <tableColumns count="1">
    <tableColumn id="1" name="Обозначения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abSelected="1" workbookViewId="0">
      <selection activeCell="G9" sqref="G9"/>
    </sheetView>
  </sheetViews>
  <sheetFormatPr defaultRowHeight="15" x14ac:dyDescent="0.25"/>
  <cols>
    <col min="1" max="1" width="23" customWidth="1"/>
    <col min="2" max="2" width="18.5703125" customWidth="1"/>
    <col min="3" max="3" width="23.28515625" customWidth="1"/>
    <col min="4" max="4" width="12.140625" customWidth="1"/>
    <col min="5" max="6" width="12.42578125" customWidth="1"/>
    <col min="7" max="7" width="10.28515625" customWidth="1"/>
    <col min="8" max="8" width="14.140625" customWidth="1"/>
  </cols>
  <sheetData>
    <row r="1" spans="1:11" x14ac:dyDescent="0.25">
      <c r="D1" t="s">
        <v>3</v>
      </c>
      <c r="E1" t="s">
        <v>4</v>
      </c>
      <c r="F1" t="s">
        <v>15</v>
      </c>
      <c r="G1" t="s">
        <v>5</v>
      </c>
    </row>
    <row r="2" spans="1:11" x14ac:dyDescent="0.25">
      <c r="A2" t="s">
        <v>13</v>
      </c>
      <c r="C2" t="s">
        <v>12</v>
      </c>
      <c r="G2" s="1">
        <f>SUM(G3:G7)</f>
        <v>20000</v>
      </c>
    </row>
    <row r="3" spans="1:11" x14ac:dyDescent="0.25">
      <c r="A3" t="s">
        <v>10</v>
      </c>
      <c r="C3" t="s">
        <v>7</v>
      </c>
      <c r="G3" s="1">
        <f>SUMIF($B$10:$B$502,C3,$G$10:$G$502)</f>
        <v>0</v>
      </c>
    </row>
    <row r="4" spans="1:11" x14ac:dyDescent="0.25">
      <c r="A4" t="s">
        <v>11</v>
      </c>
      <c r="C4" t="s">
        <v>6</v>
      </c>
      <c r="G4" s="1">
        <f t="shared" ref="G4:G5" si="0">SUMIF($B$10:$B$502,C4,$G$10:$G$502)</f>
        <v>0</v>
      </c>
    </row>
    <row r="5" spans="1:11" x14ac:dyDescent="0.25">
      <c r="A5" t="s">
        <v>9</v>
      </c>
      <c r="C5" t="s">
        <v>10</v>
      </c>
      <c r="G5" s="1">
        <f t="shared" si="0"/>
        <v>8000</v>
      </c>
    </row>
    <row r="6" spans="1:11" x14ac:dyDescent="0.25">
      <c r="A6" t="s">
        <v>8</v>
      </c>
      <c r="C6" t="s">
        <v>9</v>
      </c>
      <c r="G6" s="1">
        <f>SUMIF($B$10:$B$502,C6,$G$10:$G$502)</f>
        <v>0</v>
      </c>
    </row>
    <row r="7" spans="1:11" x14ac:dyDescent="0.25">
      <c r="A7" t="s">
        <v>7</v>
      </c>
      <c r="C7" t="s">
        <v>8</v>
      </c>
      <c r="G7" s="1">
        <f>SUMIF($B$10:$B$502,C7,$G$10:$G$502)</f>
        <v>12000</v>
      </c>
    </row>
    <row r="8" spans="1:11" x14ac:dyDescent="0.25">
      <c r="C8" t="s">
        <v>15</v>
      </c>
      <c r="G8" s="3">
        <f>SUMIF(F10:F20,"&gt;0",H10:H20)</f>
        <v>1500</v>
      </c>
      <c r="K8" t="str">
        <f>IF(F8,1,"")</f>
        <v/>
      </c>
    </row>
    <row r="9" spans="1:11" x14ac:dyDescent="0.25">
      <c r="G9" s="1"/>
      <c r="K9" t="str">
        <f t="shared" ref="K9:K20" si="1">IF(F9,1,"")</f>
        <v/>
      </c>
    </row>
    <row r="10" spans="1:11" x14ac:dyDescent="0.25">
      <c r="B10" t="s">
        <v>8</v>
      </c>
      <c r="C10" t="s">
        <v>0</v>
      </c>
      <c r="F10" s="2"/>
      <c r="G10" s="1">
        <v>2500</v>
      </c>
      <c r="K10" t="str">
        <f t="shared" si="1"/>
        <v/>
      </c>
    </row>
    <row r="11" spans="1:11" x14ac:dyDescent="0.25">
      <c r="B11" t="s">
        <v>8</v>
      </c>
      <c r="C11" t="s">
        <v>2</v>
      </c>
      <c r="F11" s="2"/>
      <c r="G11" s="1">
        <v>4800</v>
      </c>
      <c r="K11" t="str">
        <f t="shared" si="1"/>
        <v/>
      </c>
    </row>
    <row r="12" spans="1:11" x14ac:dyDescent="0.25">
      <c r="B12" t="s">
        <v>8</v>
      </c>
      <c r="C12" t="s">
        <v>1</v>
      </c>
      <c r="F12" s="2"/>
      <c r="G12" s="1">
        <v>4700</v>
      </c>
      <c r="K12" t="str">
        <f t="shared" si="1"/>
        <v/>
      </c>
    </row>
    <row r="13" spans="1:11" x14ac:dyDescent="0.25">
      <c r="B13" t="s">
        <v>11</v>
      </c>
      <c r="C13" t="s">
        <v>17</v>
      </c>
      <c r="F13" s="2"/>
      <c r="G13" s="1">
        <v>25000</v>
      </c>
      <c r="K13" t="str">
        <f t="shared" si="1"/>
        <v/>
      </c>
    </row>
    <row r="14" spans="1:11" x14ac:dyDescent="0.25">
      <c r="B14" t="s">
        <v>10</v>
      </c>
      <c r="C14" t="s">
        <v>14</v>
      </c>
      <c r="D14">
        <v>400</v>
      </c>
      <c r="E14">
        <v>20</v>
      </c>
      <c r="F14" s="2">
        <v>0.15</v>
      </c>
      <c r="G14" s="1">
        <f>IF(D14="","",D14*E14*IF(F14="",1,(1-F14)))</f>
        <v>6800</v>
      </c>
      <c r="H14">
        <f>IF(OR(D14="",F14=""),"",D14*E14-G14)</f>
        <v>1200</v>
      </c>
    </row>
    <row r="15" spans="1:11" x14ac:dyDescent="0.25">
      <c r="B15" t="s">
        <v>10</v>
      </c>
      <c r="C15" t="s">
        <v>16</v>
      </c>
      <c r="D15">
        <v>300</v>
      </c>
      <c r="E15">
        <v>5</v>
      </c>
      <c r="F15" s="2">
        <v>0.2</v>
      </c>
      <c r="G15" s="1">
        <f>IF(D15="","",D15*E15*IF(F15="",1,(1-F15)))</f>
        <v>1200</v>
      </c>
      <c r="H15">
        <f>IF(OR(D15="",F15=""),"",D15*E15-G15)</f>
        <v>300</v>
      </c>
    </row>
    <row r="16" spans="1:11" x14ac:dyDescent="0.25">
      <c r="F16" s="2"/>
      <c r="G16" s="1" t="str">
        <f t="shared" ref="G16:G49" si="2">IF(D16*E16=0,"",D16*E16)</f>
        <v/>
      </c>
      <c r="K16" t="str">
        <f t="shared" si="1"/>
        <v/>
      </c>
    </row>
    <row r="17" spans="6:11" x14ac:dyDescent="0.25">
      <c r="F17" s="2"/>
      <c r="G17" s="1" t="str">
        <f t="shared" si="2"/>
        <v/>
      </c>
      <c r="K17" t="str">
        <f t="shared" si="1"/>
        <v/>
      </c>
    </row>
    <row r="18" spans="6:11" x14ac:dyDescent="0.25">
      <c r="F18" s="2"/>
      <c r="G18" s="1" t="str">
        <f t="shared" si="2"/>
        <v/>
      </c>
      <c r="K18" t="str">
        <f t="shared" si="1"/>
        <v/>
      </c>
    </row>
    <row r="19" spans="6:11" x14ac:dyDescent="0.25">
      <c r="F19" s="2"/>
      <c r="G19" s="1" t="str">
        <f t="shared" si="2"/>
        <v/>
      </c>
      <c r="K19" t="str">
        <f t="shared" si="1"/>
        <v/>
      </c>
    </row>
    <row r="20" spans="6:11" x14ac:dyDescent="0.25">
      <c r="F20" s="2"/>
      <c r="G20" s="1" t="str">
        <f t="shared" si="2"/>
        <v/>
      </c>
      <c r="K20" t="str">
        <f t="shared" si="1"/>
        <v/>
      </c>
    </row>
    <row r="21" spans="6:11" x14ac:dyDescent="0.25">
      <c r="F21" s="2"/>
      <c r="G21" s="1" t="str">
        <f t="shared" si="2"/>
        <v/>
      </c>
    </row>
    <row r="22" spans="6:11" x14ac:dyDescent="0.25">
      <c r="F22" s="2"/>
      <c r="G22" s="1" t="str">
        <f t="shared" si="2"/>
        <v/>
      </c>
    </row>
    <row r="23" spans="6:11" x14ac:dyDescent="0.25">
      <c r="F23" s="2"/>
      <c r="G23" s="1" t="str">
        <f t="shared" si="2"/>
        <v/>
      </c>
    </row>
    <row r="24" spans="6:11" x14ac:dyDescent="0.25">
      <c r="F24" s="2"/>
      <c r="G24" s="1" t="str">
        <f t="shared" si="2"/>
        <v/>
      </c>
    </row>
    <row r="25" spans="6:11" x14ac:dyDescent="0.25">
      <c r="F25" s="2"/>
      <c r="G25" s="1" t="str">
        <f t="shared" si="2"/>
        <v/>
      </c>
    </row>
    <row r="26" spans="6:11" x14ac:dyDescent="0.25">
      <c r="F26" s="2"/>
      <c r="G26" s="1" t="str">
        <f t="shared" si="2"/>
        <v/>
      </c>
    </row>
    <row r="27" spans="6:11" x14ac:dyDescent="0.25">
      <c r="F27" s="2"/>
      <c r="G27" s="1" t="str">
        <f t="shared" si="2"/>
        <v/>
      </c>
    </row>
    <row r="28" spans="6:11" x14ac:dyDescent="0.25">
      <c r="F28" s="2"/>
      <c r="G28" s="1" t="str">
        <f t="shared" si="2"/>
        <v/>
      </c>
    </row>
    <row r="29" spans="6:11" x14ac:dyDescent="0.25">
      <c r="F29" s="2"/>
      <c r="G29" s="1" t="str">
        <f t="shared" si="2"/>
        <v/>
      </c>
    </row>
    <row r="30" spans="6:11" x14ac:dyDescent="0.25">
      <c r="F30" s="2"/>
      <c r="G30" s="1" t="str">
        <f t="shared" si="2"/>
        <v/>
      </c>
    </row>
    <row r="31" spans="6:11" x14ac:dyDescent="0.25">
      <c r="G31" s="1" t="str">
        <f t="shared" si="2"/>
        <v/>
      </c>
    </row>
    <row r="32" spans="6:11" x14ac:dyDescent="0.25">
      <c r="G32" s="1" t="str">
        <f t="shared" si="2"/>
        <v/>
      </c>
    </row>
    <row r="33" spans="7:7" x14ac:dyDescent="0.25">
      <c r="G33" s="1" t="str">
        <f t="shared" si="2"/>
        <v/>
      </c>
    </row>
    <row r="34" spans="7:7" x14ac:dyDescent="0.25">
      <c r="G34" s="1" t="str">
        <f t="shared" si="2"/>
        <v/>
      </c>
    </row>
    <row r="35" spans="7:7" x14ac:dyDescent="0.25">
      <c r="G35" s="1" t="str">
        <f t="shared" si="2"/>
        <v/>
      </c>
    </row>
    <row r="36" spans="7:7" x14ac:dyDescent="0.25">
      <c r="G36" s="1" t="str">
        <f t="shared" si="2"/>
        <v/>
      </c>
    </row>
    <row r="37" spans="7:7" x14ac:dyDescent="0.25">
      <c r="G37" s="1" t="str">
        <f t="shared" si="2"/>
        <v/>
      </c>
    </row>
    <row r="38" spans="7:7" x14ac:dyDescent="0.25">
      <c r="G38" s="1" t="str">
        <f t="shared" si="2"/>
        <v/>
      </c>
    </row>
    <row r="39" spans="7:7" x14ac:dyDescent="0.25">
      <c r="G39" s="1" t="str">
        <f t="shared" si="2"/>
        <v/>
      </c>
    </row>
    <row r="40" spans="7:7" x14ac:dyDescent="0.25">
      <c r="G40" s="1" t="str">
        <f t="shared" si="2"/>
        <v/>
      </c>
    </row>
    <row r="41" spans="7:7" x14ac:dyDescent="0.25">
      <c r="G41" s="1" t="str">
        <f t="shared" si="2"/>
        <v/>
      </c>
    </row>
    <row r="42" spans="7:7" x14ac:dyDescent="0.25">
      <c r="G42" s="1" t="str">
        <f t="shared" si="2"/>
        <v/>
      </c>
    </row>
    <row r="43" spans="7:7" x14ac:dyDescent="0.25">
      <c r="G43" s="1" t="str">
        <f t="shared" si="2"/>
        <v/>
      </c>
    </row>
    <row r="44" spans="7:7" x14ac:dyDescent="0.25">
      <c r="G44" s="1" t="str">
        <f t="shared" si="2"/>
        <v/>
      </c>
    </row>
    <row r="45" spans="7:7" x14ac:dyDescent="0.25">
      <c r="G45" s="1" t="str">
        <f t="shared" si="2"/>
        <v/>
      </c>
    </row>
    <row r="46" spans="7:7" x14ac:dyDescent="0.25">
      <c r="G46" s="1" t="str">
        <f t="shared" si="2"/>
        <v/>
      </c>
    </row>
    <row r="47" spans="7:7" x14ac:dyDescent="0.25">
      <c r="G47" s="1" t="str">
        <f t="shared" si="2"/>
        <v/>
      </c>
    </row>
    <row r="48" spans="7:7" x14ac:dyDescent="0.25">
      <c r="G48" s="1" t="str">
        <f t="shared" si="2"/>
        <v/>
      </c>
    </row>
    <row r="49" spans="7:7" x14ac:dyDescent="0.25">
      <c r="G49" s="1" t="str">
        <f t="shared" si="2"/>
        <v/>
      </c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  <row r="60" spans="7:7" x14ac:dyDescent="0.25">
      <c r="G60" s="1"/>
    </row>
    <row r="61" spans="7:7" x14ac:dyDescent="0.25">
      <c r="G61" s="1"/>
    </row>
    <row r="62" spans="7:7" x14ac:dyDescent="0.25">
      <c r="G62" s="1"/>
    </row>
    <row r="63" spans="7:7" x14ac:dyDescent="0.25">
      <c r="G63" s="1"/>
    </row>
    <row r="64" spans="7:7" x14ac:dyDescent="0.25">
      <c r="G64" s="1"/>
    </row>
    <row r="65" spans="7:7" x14ac:dyDescent="0.25">
      <c r="G65" s="1"/>
    </row>
    <row r="66" spans="7:7" x14ac:dyDescent="0.25">
      <c r="G66" s="1"/>
    </row>
    <row r="67" spans="7:7" x14ac:dyDescent="0.25">
      <c r="G67" s="1"/>
    </row>
    <row r="68" spans="7:7" x14ac:dyDescent="0.25">
      <c r="G68" s="1"/>
    </row>
    <row r="69" spans="7:7" x14ac:dyDescent="0.25">
      <c r="G69" s="1"/>
    </row>
    <row r="70" spans="7:7" x14ac:dyDescent="0.25">
      <c r="G70" s="1"/>
    </row>
    <row r="71" spans="7:7" x14ac:dyDescent="0.25">
      <c r="G71" s="1"/>
    </row>
    <row r="72" spans="7:7" x14ac:dyDescent="0.25">
      <c r="G72" s="1"/>
    </row>
    <row r="73" spans="7:7" x14ac:dyDescent="0.25">
      <c r="G73" s="1"/>
    </row>
    <row r="74" spans="7:7" x14ac:dyDescent="0.25">
      <c r="G74" s="1"/>
    </row>
    <row r="75" spans="7:7" x14ac:dyDescent="0.25">
      <c r="G75" s="1"/>
    </row>
    <row r="76" spans="7:7" x14ac:dyDescent="0.25">
      <c r="G76" s="1"/>
    </row>
    <row r="77" spans="7:7" x14ac:dyDescent="0.25">
      <c r="G77" s="1"/>
    </row>
    <row r="78" spans="7:7" x14ac:dyDescent="0.25">
      <c r="G78" s="1"/>
    </row>
    <row r="79" spans="7:7" x14ac:dyDescent="0.25">
      <c r="G79" s="1"/>
    </row>
    <row r="80" spans="7:7" x14ac:dyDescent="0.25">
      <c r="G80" s="1"/>
    </row>
    <row r="81" spans="7:7" x14ac:dyDescent="0.25">
      <c r="G81" s="1"/>
    </row>
    <row r="82" spans="7:7" x14ac:dyDescent="0.25">
      <c r="G82" s="1"/>
    </row>
    <row r="83" spans="7:7" x14ac:dyDescent="0.25">
      <c r="G83" s="1"/>
    </row>
    <row r="84" spans="7:7" x14ac:dyDescent="0.25">
      <c r="G84" s="1"/>
    </row>
    <row r="85" spans="7:7" x14ac:dyDescent="0.25">
      <c r="G85" s="1"/>
    </row>
    <row r="86" spans="7:7" x14ac:dyDescent="0.25">
      <c r="G86" s="1"/>
    </row>
    <row r="87" spans="7:7" x14ac:dyDescent="0.25">
      <c r="G87" s="1"/>
    </row>
    <row r="88" spans="7:7" x14ac:dyDescent="0.25">
      <c r="G88" s="1"/>
    </row>
    <row r="89" spans="7:7" x14ac:dyDescent="0.25">
      <c r="G89" s="1"/>
    </row>
    <row r="90" spans="7:7" x14ac:dyDescent="0.25">
      <c r="G90" s="1"/>
    </row>
    <row r="91" spans="7:7" x14ac:dyDescent="0.25">
      <c r="G91" s="1"/>
    </row>
    <row r="92" spans="7:7" x14ac:dyDescent="0.25">
      <c r="G92" s="1"/>
    </row>
    <row r="93" spans="7:7" x14ac:dyDescent="0.25">
      <c r="G93" s="1"/>
    </row>
    <row r="94" spans="7:7" x14ac:dyDescent="0.25">
      <c r="G94" s="1"/>
    </row>
    <row r="95" spans="7:7" x14ac:dyDescent="0.25">
      <c r="G95" s="1"/>
    </row>
    <row r="96" spans="7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  <row r="101" spans="7:7" x14ac:dyDescent="0.25">
      <c r="G101" s="1"/>
    </row>
    <row r="102" spans="7:7" x14ac:dyDescent="0.25">
      <c r="G102" s="1"/>
    </row>
    <row r="103" spans="7:7" x14ac:dyDescent="0.25">
      <c r="G103" s="1"/>
    </row>
    <row r="104" spans="7:7" x14ac:dyDescent="0.25">
      <c r="G104" s="1"/>
    </row>
    <row r="105" spans="7:7" x14ac:dyDescent="0.25">
      <c r="G105" s="1"/>
    </row>
    <row r="106" spans="7:7" x14ac:dyDescent="0.25">
      <c r="G106" s="1"/>
    </row>
    <row r="107" spans="7:7" x14ac:dyDescent="0.25">
      <c r="G107" s="1"/>
    </row>
    <row r="108" spans="7:7" x14ac:dyDescent="0.25">
      <c r="G108" s="1"/>
    </row>
    <row r="109" spans="7:7" x14ac:dyDescent="0.25">
      <c r="G109" s="1"/>
    </row>
    <row r="110" spans="7:7" x14ac:dyDescent="0.25">
      <c r="G110" s="1"/>
    </row>
    <row r="111" spans="7:7" x14ac:dyDescent="0.25">
      <c r="G111" s="1"/>
    </row>
    <row r="112" spans="7:7" x14ac:dyDescent="0.25">
      <c r="G112" s="1"/>
    </row>
    <row r="113" spans="7:7" x14ac:dyDescent="0.25">
      <c r="G113" s="1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  <row r="126" spans="7:7" x14ac:dyDescent="0.25">
      <c r="G126" s="1"/>
    </row>
    <row r="127" spans="7:7" x14ac:dyDescent="0.25">
      <c r="G127" s="1"/>
    </row>
    <row r="128" spans="7:7" x14ac:dyDescent="0.25">
      <c r="G128" s="1"/>
    </row>
    <row r="129" spans="7:7" x14ac:dyDescent="0.25">
      <c r="G129" s="1"/>
    </row>
    <row r="130" spans="7:7" x14ac:dyDescent="0.25">
      <c r="G130" s="1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</sheetData>
  <dataValidations count="1">
    <dataValidation type="list" allowBlank="1" showInputMessage="1" showErrorMessage="1" sqref="B10:B28">
      <formula1>INDIRECT("Таблица2")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cp:lastModifiedBy>FondUser</cp:lastModifiedBy>
  <dcterms:created xsi:type="dcterms:W3CDTF">2017-04-20T01:11:05Z</dcterms:created>
  <dcterms:modified xsi:type="dcterms:W3CDTF">2017-04-21T09:57:01Z</dcterms:modified>
</cp:coreProperties>
</file>