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1" sheetId="1" r:id="rId1"/>
    <sheet name="2" sheetId="2" r:id="rId2"/>
  </sheets>
  <calcPr calcId="144525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F2" i="1"/>
  <c r="F3" i="1"/>
  <c r="F4" i="1"/>
  <c r="F5" i="1"/>
  <c r="F6" i="1"/>
  <c r="F7" i="1"/>
  <c r="F8" i="1"/>
</calcChain>
</file>

<file path=xl/sharedStrings.xml><?xml version="1.0" encoding="utf-8"?>
<sst xmlns="http://schemas.openxmlformats.org/spreadsheetml/2006/main" count="47" uniqueCount="30">
  <si>
    <t>Склад</t>
  </si>
  <si>
    <t>Группа по Плану</t>
  </si>
  <si>
    <t>Рук-ль</t>
  </si>
  <si>
    <t>Иван</t>
  </si>
  <si>
    <t>Петр</t>
  </si>
  <si>
    <t>Алексей</t>
  </si>
  <si>
    <t>Олег</t>
  </si>
  <si>
    <t>Александр</t>
  </si>
  <si>
    <t>Никита</t>
  </si>
  <si>
    <t>Подгруппа</t>
  </si>
  <si>
    <t>Уфа</t>
  </si>
  <si>
    <t>Томск</t>
  </si>
  <si>
    <t>Ереван</t>
  </si>
  <si>
    <t>Москва</t>
  </si>
  <si>
    <t>Сочи</t>
  </si>
  <si>
    <t>Омск</t>
  </si>
  <si>
    <t>Челябинск</t>
  </si>
  <si>
    <t>Ольга</t>
  </si>
  <si>
    <t>А1</t>
  </si>
  <si>
    <t>А2</t>
  </si>
  <si>
    <t>А3</t>
  </si>
  <si>
    <t>А4</t>
  </si>
  <si>
    <t xml:space="preserve"> от 50 000</t>
  </si>
  <si>
    <t>Не выполнен план</t>
  </si>
  <si>
    <t>Выполнен план</t>
  </si>
  <si>
    <t>% от выручки при не выполнении плана</t>
  </si>
  <si>
    <t>% от при выполнении плана</t>
  </si>
  <si>
    <t>Группа</t>
  </si>
  <si>
    <t xml:space="preserve">План </t>
  </si>
  <si>
    <t>Пороги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</si>
</sst>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1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7" fillId="2" borderId="1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9" fontId="0" fillId="0" borderId="0" xfId="2" applyFont="1"/>
    <xf numFmtId="9" fontId="0" fillId="3" borderId="1" xfId="0" applyNumberFormat="1" applyFill="1" applyBorder="1" applyAlignment="1">
      <alignment horizontal="center" vertical="center"/>
    </xf>
  </cellXfs>
  <cellStyles count="3">
    <cellStyle name="Normal" xfId="0" builtinId="0"/>
    <cellStyle name="Percent" xfId="2" builtinId="5"/>
    <cellStyle name="Обычный 2" xfId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K13" sqref="K13"/>
    </sheetView>
  </sheetViews>
  <sheetFormatPr defaultRowHeight="15" x14ac:dyDescent="0.25"/>
  <cols>
    <col min="1" max="1" width="23" bestFit="1" customWidth="1"/>
    <col min="2" max="2" width="12.7109375" customWidth="1"/>
    <col min="4" max="4" width="10" customWidth="1"/>
    <col min="6" max="6" width="15.140625" customWidth="1"/>
    <col min="7" max="7" width="14.140625" customWidth="1"/>
  </cols>
  <sheetData>
    <row r="1" spans="1:8" ht="38.25" x14ac:dyDescent="0.25">
      <c r="A1" s="1" t="s">
        <v>0</v>
      </c>
      <c r="B1" s="1" t="s">
        <v>2</v>
      </c>
      <c r="C1" s="2" t="s">
        <v>1</v>
      </c>
      <c r="D1" s="1" t="s">
        <v>9</v>
      </c>
      <c r="E1" s="3" t="s">
        <v>28</v>
      </c>
      <c r="F1" s="4" t="s">
        <v>25</v>
      </c>
      <c r="G1" s="4" t="s">
        <v>26</v>
      </c>
    </row>
    <row r="2" spans="1:8" x14ac:dyDescent="0.25">
      <c r="A2" s="6" t="s">
        <v>10</v>
      </c>
      <c r="B2" s="6" t="s">
        <v>3</v>
      </c>
      <c r="C2" s="7">
        <v>1</v>
      </c>
      <c r="D2" s="8" t="s">
        <v>18</v>
      </c>
      <c r="E2" s="9">
        <v>200000</v>
      </c>
      <c r="F2" s="19">
        <f>_xlfn.AGGREGATE(14,6,'2'!$C$3:$J$30/('2'!A$3:A$30='1'!C2)/('2'!B$3:B$30&lt;='1'!E2)/('2'!C$1:J$1='1'!D2)/('2'!C$2:J$2="Не выполнен план"),1)</f>
        <v>0.09</v>
      </c>
      <c r="G2" s="19">
        <f>_xlfn.AGGREGATE(14,6,'2'!$C$3:$J$30/('2'!A$3:A$30='1'!C2)/('2'!B$3:B$30&gt;='1'!E2)/('2'!C$1:J$1='1'!D2)/('2'!C$2:J$2="Выполнен план"),1)</f>
        <v>0.22</v>
      </c>
      <c r="H2" s="18"/>
    </row>
    <row r="3" spans="1:8" x14ac:dyDescent="0.25">
      <c r="A3" s="6" t="s">
        <v>11</v>
      </c>
      <c r="B3" s="6" t="s">
        <v>4</v>
      </c>
      <c r="C3" s="7">
        <v>1</v>
      </c>
      <c r="D3" s="8" t="s">
        <v>19</v>
      </c>
      <c r="E3" s="9">
        <v>130000</v>
      </c>
      <c r="F3" s="19">
        <f>_xlfn.AGGREGATE(14,6,'2'!$C$3:$J$30/('2'!A$3:A$30='1'!C3)/('2'!B$3:B$30&lt;='1'!E3)/('2'!C$1:J$1='1'!D3)/('2'!C$2:J$2="Не выполнен план"),1)</f>
        <v>0.04</v>
      </c>
      <c r="G3" s="19">
        <f>_xlfn.AGGREGATE(14,6,'2'!$C$3:$J$30/('2'!A$3:A$30='1'!C3)/('2'!B$3:B$30&lt;='1'!E3)/('2'!C$1:J$1='1'!D3)/('2'!C$2:J$2="Выполнен план"),1)</f>
        <v>0.15</v>
      </c>
      <c r="H3" s="18"/>
    </row>
    <row r="4" spans="1:8" x14ac:dyDescent="0.25">
      <c r="A4" s="6" t="s">
        <v>12</v>
      </c>
      <c r="B4" s="6" t="s">
        <v>5</v>
      </c>
      <c r="C4" s="7">
        <v>2</v>
      </c>
      <c r="D4" s="8" t="s">
        <v>19</v>
      </c>
      <c r="E4" s="9">
        <v>100000</v>
      </c>
      <c r="F4" s="19">
        <f>_xlfn.AGGREGATE(14,6,'2'!$C$3:$J$30/('2'!A$3:A$30='1'!C4)/('2'!B$3:B$30&lt;='1'!E4)/('2'!C$1:J$1='1'!D4)/('2'!C$2:J$2="Не выполнен план"),1)</f>
        <v>0.04</v>
      </c>
      <c r="G4" s="19">
        <f>_xlfn.AGGREGATE(14,6,'2'!$C$3:$J$30/('2'!A$3:A$30='1'!C4)/('2'!B$3:B$30&lt;='1'!E4)/('2'!C$1:J$1='1'!D4)/('2'!C$2:J$2="Выполнен план"),1)</f>
        <v>0.15</v>
      </c>
      <c r="H4" s="18"/>
    </row>
    <row r="5" spans="1:8" x14ac:dyDescent="0.25">
      <c r="A5" s="6" t="s">
        <v>13</v>
      </c>
      <c r="B5" s="6" t="s">
        <v>6</v>
      </c>
      <c r="C5" s="7">
        <v>4</v>
      </c>
      <c r="D5" s="8" t="s">
        <v>18</v>
      </c>
      <c r="E5" s="9">
        <v>90000</v>
      </c>
      <c r="F5" s="19">
        <f>_xlfn.AGGREGATE(14,6,'2'!$C$3:$J$30/('2'!A$3:A$30='1'!C5)/('2'!B$3:B$30&lt;='1'!E5)/('2'!C$1:J$1='1'!D5)/('2'!C$2:J$2="Не выполнен план"),1)</f>
        <v>0.09</v>
      </c>
      <c r="G5" s="19">
        <f>_xlfn.AGGREGATE(14,6,'2'!$C$3:$J$30/('2'!A$3:A$30='1'!C5)/('2'!B$3:B$30&lt;='1'!E5)/('2'!C$1:J$1='1'!D5)/('2'!C$2:J$2="Выполнен план"),1)</f>
        <v>0.2</v>
      </c>
      <c r="H5" s="18"/>
    </row>
    <row r="6" spans="1:8" x14ac:dyDescent="0.25">
      <c r="A6" s="6" t="s">
        <v>14</v>
      </c>
      <c r="B6" s="6" t="s">
        <v>7</v>
      </c>
      <c r="C6" s="7">
        <v>1</v>
      </c>
      <c r="D6" s="8" t="s">
        <v>20</v>
      </c>
      <c r="E6" s="9">
        <v>100000</v>
      </c>
      <c r="F6" s="19">
        <f>_xlfn.AGGREGATE(14,6,'2'!$C$3:$J$30/('2'!A$3:A$30='1'!C6)/('2'!B$3:B$30&lt;='1'!E6)/('2'!C$1:J$1='1'!D6)/('2'!C$2:J$2="Не выполнен план"),1)</f>
        <v>0.05</v>
      </c>
      <c r="G6" s="19">
        <f>_xlfn.AGGREGATE(14,6,'2'!$C$3:$J$30/('2'!A$3:A$30='1'!C6)/('2'!B$3:B$30&lt;='1'!E6)/('2'!C$1:J$1='1'!D6)/('2'!C$2:J$2="Выполнен план"),1)</f>
        <v>0.15</v>
      </c>
      <c r="H6" s="18"/>
    </row>
    <row r="7" spans="1:8" x14ac:dyDescent="0.25">
      <c r="A7" s="6" t="s">
        <v>15</v>
      </c>
      <c r="B7" s="6" t="s">
        <v>8</v>
      </c>
      <c r="C7" s="7">
        <v>6</v>
      </c>
      <c r="D7" s="8" t="s">
        <v>21</v>
      </c>
      <c r="E7" s="9">
        <v>80000</v>
      </c>
      <c r="F7" s="19">
        <f>_xlfn.AGGREGATE(14,6,'2'!$C$3:$J$30/('2'!A$3:A$30='1'!C7)/('2'!B$3:B$30&lt;='1'!E7)/('2'!C$1:J$1='1'!D7)/('2'!C$2:J$2="Не выполнен план"),1)</f>
        <v>0.05</v>
      </c>
      <c r="G7" s="19">
        <f>_xlfn.AGGREGATE(14,6,'2'!$C$3:$J$30/('2'!A$3:A$30='1'!C7)/('2'!B$3:B$30&lt;='1'!E7)/('2'!C$1:J$1='1'!D7)/('2'!C$2:J$2="Выполнен план"),1)</f>
        <v>0.21</v>
      </c>
      <c r="H7" s="18"/>
    </row>
    <row r="8" spans="1:8" x14ac:dyDescent="0.25">
      <c r="A8" s="6" t="s">
        <v>16</v>
      </c>
      <c r="B8" s="6" t="s">
        <v>17</v>
      </c>
      <c r="C8" s="7">
        <v>7</v>
      </c>
      <c r="D8" s="8" t="s">
        <v>20</v>
      </c>
      <c r="E8" s="9">
        <v>24000</v>
      </c>
      <c r="F8" s="19">
        <f>_xlfn.AGGREGATE(14,6,'2'!$C$3:$J$30/('2'!A$3:A$30='1'!C8)/('2'!B$3:B$30&lt;='1'!E8)/('2'!C$1:J$1='1'!D8)/('2'!C$2:J$2="Не выполнен план"),1)</f>
        <v>0.05</v>
      </c>
      <c r="G8" s="19">
        <f>_xlfn.AGGREGATE(14,6,'2'!$C$3:$J$30/('2'!A$3:A$30='1'!C8)/('2'!B$3:B$30&lt;='1'!E8)/('2'!C$1:J$1='1'!D8)/('2'!C$2:J$2="Выполнен план"),1)</f>
        <v>0.12</v>
      </c>
      <c r="H8" s="18"/>
    </row>
    <row r="9" spans="1:8" x14ac:dyDescent="0.25">
      <c r="A9" s="5"/>
      <c r="B9" s="5"/>
      <c r="C9" s="5"/>
      <c r="D9" s="5"/>
      <c r="E9" s="5"/>
      <c r="F9" s="5"/>
      <c r="G9" s="5"/>
    </row>
    <row r="10" spans="1:8" x14ac:dyDescent="0.25">
      <c r="A10" s="5"/>
      <c r="B10" s="5"/>
      <c r="C10" s="5"/>
      <c r="D10" s="5"/>
      <c r="E10" s="5"/>
      <c r="F10" s="5"/>
      <c r="G10" s="5"/>
    </row>
    <row r="11" spans="1:8" x14ac:dyDescent="0.25">
      <c r="A11" s="5"/>
      <c r="B11" s="5"/>
      <c r="C11" s="5"/>
      <c r="D11" s="5"/>
      <c r="E11" s="5"/>
      <c r="F11" s="5"/>
      <c r="G11" s="5"/>
    </row>
    <row r="12" spans="1:8" x14ac:dyDescent="0.25">
      <c r="A12" s="5"/>
      <c r="B12" s="5"/>
      <c r="C12" s="5"/>
      <c r="D12" s="5"/>
      <c r="E12" s="5"/>
      <c r="F12" s="5"/>
      <c r="G12" s="5"/>
    </row>
    <row r="13" spans="1:8" x14ac:dyDescent="0.25">
      <c r="A13" s="5"/>
      <c r="B13" s="5"/>
      <c r="C13" s="5"/>
      <c r="D13" s="5"/>
      <c r="E13" s="5"/>
      <c r="F13" s="5"/>
      <c r="G13" s="5"/>
    </row>
    <row r="14" spans="1:8" x14ac:dyDescent="0.25">
      <c r="A14" s="5"/>
      <c r="B14" s="5"/>
      <c r="C14" s="5"/>
      <c r="D14" s="5"/>
      <c r="E14" s="5"/>
      <c r="F14" s="5"/>
      <c r="G14" s="5"/>
    </row>
  </sheetData>
  <conditionalFormatting sqref="C1">
    <cfRule type="cellIs" dxfId="0" priority="1" stopIfTrue="1" operator="equal">
      <formula>""""""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N25" sqref="N25"/>
    </sheetView>
  </sheetViews>
  <sheetFormatPr defaultRowHeight="15" x14ac:dyDescent="0.25"/>
  <cols>
    <col min="2" max="2" width="19.7109375" bestFit="1" customWidth="1"/>
    <col min="3" max="3" width="12.140625" customWidth="1"/>
    <col min="4" max="4" width="11" customWidth="1"/>
    <col min="5" max="5" width="11.7109375" customWidth="1"/>
    <col min="6" max="6" width="10.85546875" customWidth="1"/>
    <col min="7" max="7" width="12.7109375" customWidth="1"/>
    <col min="8" max="8" width="11.42578125" customWidth="1"/>
    <col min="9" max="9" width="12.85546875" customWidth="1"/>
    <col min="10" max="10" width="13" customWidth="1"/>
  </cols>
  <sheetData>
    <row r="1" spans="1:11" ht="15.75" x14ac:dyDescent="0.25">
      <c r="A1" s="12"/>
      <c r="B1" s="12"/>
      <c r="C1" s="13" t="s">
        <v>18</v>
      </c>
      <c r="D1" s="13" t="s">
        <v>18</v>
      </c>
      <c r="E1" s="13" t="s">
        <v>19</v>
      </c>
      <c r="F1" s="13" t="s">
        <v>19</v>
      </c>
      <c r="G1" s="13" t="s">
        <v>20</v>
      </c>
      <c r="H1" s="13" t="s">
        <v>20</v>
      </c>
      <c r="I1" s="13" t="s">
        <v>21</v>
      </c>
      <c r="J1" s="13" t="s">
        <v>21</v>
      </c>
      <c r="K1" s="14"/>
    </row>
    <row r="2" spans="1:11" ht="47.25" x14ac:dyDescent="0.25">
      <c r="A2" s="15" t="s">
        <v>27</v>
      </c>
      <c r="B2" s="15" t="s">
        <v>29</v>
      </c>
      <c r="C2" s="12" t="s">
        <v>23</v>
      </c>
      <c r="D2" s="12" t="s">
        <v>24</v>
      </c>
      <c r="E2" s="12" t="s">
        <v>23</v>
      </c>
      <c r="F2" s="12" t="s">
        <v>24</v>
      </c>
      <c r="G2" s="12" t="s">
        <v>23</v>
      </c>
      <c r="H2" s="12" t="s">
        <v>24</v>
      </c>
      <c r="I2" s="12" t="s">
        <v>23</v>
      </c>
      <c r="J2" s="12" t="s">
        <v>24</v>
      </c>
      <c r="K2" s="14"/>
    </row>
    <row r="3" spans="1:11" ht="15.75" x14ac:dyDescent="0.25">
      <c r="A3" s="17">
        <v>1</v>
      </c>
      <c r="B3" s="16">
        <v>0</v>
      </c>
      <c r="C3" s="11">
        <v>0.05</v>
      </c>
      <c r="D3" s="11">
        <v>0.1</v>
      </c>
      <c r="E3" s="11">
        <v>0.04</v>
      </c>
      <c r="F3" s="11">
        <v>0.15</v>
      </c>
      <c r="G3" s="11">
        <v>0.05</v>
      </c>
      <c r="H3" s="11">
        <v>0.15</v>
      </c>
      <c r="I3" s="11">
        <v>0.05</v>
      </c>
      <c r="J3" s="11">
        <v>0.15</v>
      </c>
      <c r="K3" s="14"/>
    </row>
    <row r="4" spans="1:11" ht="15.75" x14ac:dyDescent="0.25">
      <c r="A4" s="17">
        <v>1</v>
      </c>
      <c r="B4" s="16">
        <v>130000</v>
      </c>
      <c r="C4" s="11">
        <v>0.05</v>
      </c>
      <c r="D4" s="11">
        <v>0.12</v>
      </c>
      <c r="E4" s="11">
        <v>0.04</v>
      </c>
      <c r="F4" s="11">
        <v>0.15</v>
      </c>
      <c r="G4" s="11">
        <v>0.05</v>
      </c>
      <c r="H4" s="11">
        <v>0.15</v>
      </c>
      <c r="I4" s="11">
        <v>0.05</v>
      </c>
      <c r="J4" s="11">
        <v>0.15</v>
      </c>
      <c r="K4" s="14"/>
    </row>
    <row r="5" spans="1:11" ht="15.75" x14ac:dyDescent="0.25">
      <c r="A5" s="17">
        <v>1</v>
      </c>
      <c r="B5" s="16">
        <v>190000</v>
      </c>
      <c r="C5" s="11">
        <v>0.09</v>
      </c>
      <c r="D5" s="11">
        <v>0.2</v>
      </c>
      <c r="E5" s="11">
        <v>0.04</v>
      </c>
      <c r="F5" s="11">
        <v>0.2</v>
      </c>
      <c r="G5" s="11">
        <v>0.05</v>
      </c>
      <c r="H5" s="11">
        <v>0.2</v>
      </c>
      <c r="I5" s="11">
        <v>0.05</v>
      </c>
      <c r="J5" s="11">
        <v>0.2</v>
      </c>
      <c r="K5" s="14"/>
    </row>
    <row r="6" spans="1:11" ht="15.75" x14ac:dyDescent="0.25">
      <c r="A6" s="17">
        <v>1</v>
      </c>
      <c r="B6" s="16">
        <v>280000</v>
      </c>
      <c r="C6" s="11">
        <v>0.09</v>
      </c>
      <c r="D6" s="11">
        <v>0.22</v>
      </c>
      <c r="E6" s="11">
        <v>0.04</v>
      </c>
      <c r="F6" s="11">
        <v>0.21</v>
      </c>
      <c r="G6" s="11">
        <v>0.05</v>
      </c>
      <c r="H6" s="11">
        <v>0.21</v>
      </c>
      <c r="I6" s="11">
        <v>0.05</v>
      </c>
      <c r="J6" s="11">
        <v>0.21</v>
      </c>
      <c r="K6" s="14"/>
    </row>
    <row r="7" spans="1:11" ht="15.75" x14ac:dyDescent="0.25">
      <c r="A7" s="17">
        <v>2</v>
      </c>
      <c r="B7" s="16">
        <v>0</v>
      </c>
      <c r="C7" s="11">
        <v>0.05</v>
      </c>
      <c r="D7" s="11">
        <v>0.1</v>
      </c>
      <c r="E7" s="11">
        <v>0.04</v>
      </c>
      <c r="F7" s="11">
        <v>0.15</v>
      </c>
      <c r="G7" s="11">
        <v>0.05</v>
      </c>
      <c r="H7" s="11">
        <v>0.15</v>
      </c>
      <c r="I7" s="11">
        <v>0.05</v>
      </c>
      <c r="J7" s="11">
        <v>0.15</v>
      </c>
      <c r="K7" s="14"/>
    </row>
    <row r="8" spans="1:11" ht="15.75" x14ac:dyDescent="0.25">
      <c r="A8" s="17">
        <v>2</v>
      </c>
      <c r="B8" s="16">
        <v>130000</v>
      </c>
      <c r="C8" s="11">
        <v>0.05</v>
      </c>
      <c r="D8" s="11">
        <v>0.12</v>
      </c>
      <c r="E8" s="11">
        <v>0.04</v>
      </c>
      <c r="F8" s="11">
        <v>0.15</v>
      </c>
      <c r="G8" s="11">
        <v>0.05</v>
      </c>
      <c r="H8" s="11">
        <v>0.15</v>
      </c>
      <c r="I8" s="11">
        <v>0.05</v>
      </c>
      <c r="J8" s="11">
        <v>0.15</v>
      </c>
      <c r="K8" s="14"/>
    </row>
    <row r="9" spans="1:11" ht="15.75" x14ac:dyDescent="0.25">
      <c r="A9" s="17">
        <v>2</v>
      </c>
      <c r="B9" s="16">
        <v>190000</v>
      </c>
      <c r="C9" s="11">
        <v>0.09</v>
      </c>
      <c r="D9" s="11">
        <v>0.2</v>
      </c>
      <c r="E9" s="11">
        <v>0.04</v>
      </c>
      <c r="F9" s="11">
        <v>0.2</v>
      </c>
      <c r="G9" s="11">
        <v>0.05</v>
      </c>
      <c r="H9" s="11">
        <v>0.2</v>
      </c>
      <c r="I9" s="11">
        <v>0.05</v>
      </c>
      <c r="J9" s="11">
        <v>0.2</v>
      </c>
      <c r="K9" s="14"/>
    </row>
    <row r="10" spans="1:11" ht="15.75" x14ac:dyDescent="0.25">
      <c r="A10" s="17">
        <v>2</v>
      </c>
      <c r="B10" s="16">
        <v>280000</v>
      </c>
      <c r="C10" s="11">
        <v>0.09</v>
      </c>
      <c r="D10" s="11">
        <v>0.22</v>
      </c>
      <c r="E10" s="11">
        <v>0.04</v>
      </c>
      <c r="F10" s="11">
        <v>0.21</v>
      </c>
      <c r="G10" s="11">
        <v>0.05</v>
      </c>
      <c r="H10" s="11">
        <v>0.21</v>
      </c>
      <c r="I10" s="11">
        <v>0.05</v>
      </c>
      <c r="J10" s="11">
        <v>0.21</v>
      </c>
      <c r="K10" s="14"/>
    </row>
    <row r="11" spans="1:11" ht="15.75" x14ac:dyDescent="0.25">
      <c r="A11" s="17">
        <v>3</v>
      </c>
      <c r="B11" s="16">
        <v>0</v>
      </c>
      <c r="C11" s="11">
        <v>0.05</v>
      </c>
      <c r="D11" s="11">
        <v>0.1</v>
      </c>
      <c r="E11" s="11">
        <v>0.04</v>
      </c>
      <c r="F11" s="11">
        <v>0.15</v>
      </c>
      <c r="G11" s="11">
        <v>0.05</v>
      </c>
      <c r="H11" s="11">
        <v>0.15</v>
      </c>
      <c r="I11" s="11">
        <v>0.05</v>
      </c>
      <c r="J11" s="11">
        <v>0.15</v>
      </c>
      <c r="K11" s="14"/>
    </row>
    <row r="12" spans="1:11" ht="15.75" x14ac:dyDescent="0.25">
      <c r="A12" s="17">
        <v>3</v>
      </c>
      <c r="B12" s="16">
        <v>130000</v>
      </c>
      <c r="C12" s="11">
        <v>0.05</v>
      </c>
      <c r="D12" s="11">
        <v>0.12</v>
      </c>
      <c r="E12" s="11">
        <v>0.04</v>
      </c>
      <c r="F12" s="11">
        <v>0.15</v>
      </c>
      <c r="G12" s="11">
        <v>0.05</v>
      </c>
      <c r="H12" s="11">
        <v>0.15</v>
      </c>
      <c r="I12" s="11">
        <v>0.05</v>
      </c>
      <c r="J12" s="11">
        <v>0.15</v>
      </c>
      <c r="K12" s="14"/>
    </row>
    <row r="13" spans="1:11" ht="15.75" x14ac:dyDescent="0.25">
      <c r="A13" s="17">
        <v>3</v>
      </c>
      <c r="B13" s="16">
        <v>190000</v>
      </c>
      <c r="C13" s="11">
        <v>0.09</v>
      </c>
      <c r="D13" s="11">
        <v>0.2</v>
      </c>
      <c r="E13" s="11">
        <v>0.04</v>
      </c>
      <c r="F13" s="11">
        <v>0.2</v>
      </c>
      <c r="G13" s="11">
        <v>0.05</v>
      </c>
      <c r="H13" s="11">
        <v>0.2</v>
      </c>
      <c r="I13" s="11">
        <v>0.05</v>
      </c>
      <c r="J13" s="11">
        <v>0.2</v>
      </c>
      <c r="K13" s="14"/>
    </row>
    <row r="14" spans="1:11" ht="15.75" x14ac:dyDescent="0.25">
      <c r="A14" s="17">
        <v>3</v>
      </c>
      <c r="B14" s="16">
        <v>280000</v>
      </c>
      <c r="C14" s="11">
        <v>0.09</v>
      </c>
      <c r="D14" s="11">
        <v>0.22</v>
      </c>
      <c r="E14" s="11">
        <v>0.04</v>
      </c>
      <c r="F14" s="11">
        <v>0.21</v>
      </c>
      <c r="G14" s="11">
        <v>0.05</v>
      </c>
      <c r="H14" s="11">
        <v>0.21</v>
      </c>
      <c r="I14" s="11">
        <v>0.05</v>
      </c>
      <c r="J14" s="11">
        <v>0.21</v>
      </c>
      <c r="K14" s="14"/>
    </row>
    <row r="15" spans="1:11" ht="15.75" x14ac:dyDescent="0.25">
      <c r="A15" s="17">
        <v>4</v>
      </c>
      <c r="B15" s="16">
        <v>0</v>
      </c>
      <c r="C15" s="11">
        <v>0.05</v>
      </c>
      <c r="D15" s="11">
        <v>0.1</v>
      </c>
      <c r="E15" s="11">
        <v>0.04</v>
      </c>
      <c r="F15" s="11">
        <v>0.15</v>
      </c>
      <c r="G15" s="11">
        <v>0.05</v>
      </c>
      <c r="H15" s="11">
        <v>0.15</v>
      </c>
      <c r="I15" s="11">
        <v>0.05</v>
      </c>
      <c r="J15" s="11">
        <v>0.15</v>
      </c>
      <c r="K15" s="14"/>
    </row>
    <row r="16" spans="1:11" ht="15.75" x14ac:dyDescent="0.25">
      <c r="A16" s="17">
        <v>4</v>
      </c>
      <c r="B16" s="16">
        <v>70000</v>
      </c>
      <c r="C16" s="11">
        <v>0.05</v>
      </c>
      <c r="D16" s="11">
        <v>0.12</v>
      </c>
      <c r="E16" s="11">
        <v>0.04</v>
      </c>
      <c r="F16" s="11">
        <v>0.15</v>
      </c>
      <c r="G16" s="11">
        <v>0.05</v>
      </c>
      <c r="H16" s="11">
        <v>0.15</v>
      </c>
      <c r="I16" s="11">
        <v>0.05</v>
      </c>
      <c r="J16" s="11">
        <v>0.15</v>
      </c>
      <c r="K16" s="14"/>
    </row>
    <row r="17" spans="1:11" ht="15.75" x14ac:dyDescent="0.25">
      <c r="A17" s="17">
        <v>4</v>
      </c>
      <c r="B17" s="16">
        <v>90000</v>
      </c>
      <c r="C17" s="11">
        <v>0.09</v>
      </c>
      <c r="D17" s="11">
        <v>0.2</v>
      </c>
      <c r="E17" s="11">
        <v>0.04</v>
      </c>
      <c r="F17" s="11">
        <v>0.2</v>
      </c>
      <c r="G17" s="11">
        <v>0.05</v>
      </c>
      <c r="H17" s="11">
        <v>0.2</v>
      </c>
      <c r="I17" s="11">
        <v>0.05</v>
      </c>
      <c r="J17" s="11">
        <v>0.2</v>
      </c>
      <c r="K17" s="14"/>
    </row>
    <row r="18" spans="1:11" ht="15.75" x14ac:dyDescent="0.25">
      <c r="A18" s="17">
        <v>4</v>
      </c>
      <c r="B18" s="16">
        <v>120000</v>
      </c>
      <c r="C18" s="11">
        <v>0.09</v>
      </c>
      <c r="D18" s="11">
        <v>0.22</v>
      </c>
      <c r="E18" s="11">
        <v>0.04</v>
      </c>
      <c r="F18" s="11">
        <v>0.21</v>
      </c>
      <c r="G18" s="11">
        <v>0.05</v>
      </c>
      <c r="H18" s="11">
        <v>0.21</v>
      </c>
      <c r="I18" s="11">
        <v>0.05</v>
      </c>
      <c r="J18" s="11">
        <v>0.21</v>
      </c>
      <c r="K18" s="14"/>
    </row>
    <row r="19" spans="1:11" ht="15.75" x14ac:dyDescent="0.25">
      <c r="A19" s="17">
        <v>5</v>
      </c>
      <c r="B19" s="16">
        <v>0</v>
      </c>
      <c r="C19" s="11">
        <v>0.05</v>
      </c>
      <c r="D19" s="11">
        <v>0.1</v>
      </c>
      <c r="E19" s="11">
        <v>0.04</v>
      </c>
      <c r="F19" s="11">
        <v>0.15</v>
      </c>
      <c r="G19" s="11">
        <v>0.05</v>
      </c>
      <c r="H19" s="11">
        <v>0.15</v>
      </c>
      <c r="I19" s="11">
        <v>0.05</v>
      </c>
      <c r="J19" s="11">
        <v>0.15</v>
      </c>
      <c r="K19" s="14"/>
    </row>
    <row r="20" spans="1:11" ht="15.75" x14ac:dyDescent="0.25">
      <c r="A20" s="17">
        <v>5</v>
      </c>
      <c r="B20" s="16">
        <v>70000</v>
      </c>
      <c r="C20" s="11">
        <v>0.05</v>
      </c>
      <c r="D20" s="11">
        <v>0.12</v>
      </c>
      <c r="E20" s="11">
        <v>0.04</v>
      </c>
      <c r="F20" s="11">
        <v>0.15</v>
      </c>
      <c r="G20" s="11">
        <v>0.05</v>
      </c>
      <c r="H20" s="11">
        <v>0.15</v>
      </c>
      <c r="I20" s="11">
        <v>0.05</v>
      </c>
      <c r="J20" s="11">
        <v>0.15</v>
      </c>
      <c r="K20" s="14"/>
    </row>
    <row r="21" spans="1:11" ht="15.75" x14ac:dyDescent="0.25">
      <c r="A21" s="17">
        <v>5</v>
      </c>
      <c r="B21" s="16">
        <v>90000</v>
      </c>
      <c r="C21" s="11">
        <v>0.09</v>
      </c>
      <c r="D21" s="11">
        <v>0.2</v>
      </c>
      <c r="E21" s="11">
        <v>0.04</v>
      </c>
      <c r="F21" s="11">
        <v>0.2</v>
      </c>
      <c r="G21" s="11">
        <v>0.05</v>
      </c>
      <c r="H21" s="11">
        <v>0.2</v>
      </c>
      <c r="I21" s="11">
        <v>0.05</v>
      </c>
      <c r="J21" s="11">
        <v>0.2</v>
      </c>
      <c r="K21" s="14"/>
    </row>
    <row r="22" spans="1:11" ht="15.75" x14ac:dyDescent="0.25">
      <c r="A22" s="17">
        <v>5</v>
      </c>
      <c r="B22" s="16">
        <v>120000</v>
      </c>
      <c r="C22" s="11">
        <v>0.09</v>
      </c>
      <c r="D22" s="11">
        <v>0.22</v>
      </c>
      <c r="E22" s="11">
        <v>0.04</v>
      </c>
      <c r="F22" s="11">
        <v>0.21</v>
      </c>
      <c r="G22" s="11">
        <v>0.05</v>
      </c>
      <c r="H22" s="11">
        <v>0.21</v>
      </c>
      <c r="I22" s="11">
        <v>0.05</v>
      </c>
      <c r="J22" s="11">
        <v>0.21</v>
      </c>
      <c r="K22" s="14"/>
    </row>
    <row r="23" spans="1:11" ht="15.75" x14ac:dyDescent="0.25">
      <c r="A23" s="10">
        <v>6</v>
      </c>
      <c r="B23" s="16">
        <v>0</v>
      </c>
      <c r="C23" s="11">
        <v>0.05</v>
      </c>
      <c r="D23" s="11">
        <v>0.1</v>
      </c>
      <c r="E23" s="11">
        <v>0.04</v>
      </c>
      <c r="F23" s="11">
        <v>0.15</v>
      </c>
      <c r="G23" s="11">
        <v>0.05</v>
      </c>
      <c r="H23" s="11">
        <v>0.15</v>
      </c>
      <c r="I23" s="11">
        <v>0.05</v>
      </c>
      <c r="J23" s="11">
        <v>0.15</v>
      </c>
      <c r="K23" s="14"/>
    </row>
    <row r="24" spans="1:11" ht="15.75" x14ac:dyDescent="0.25">
      <c r="A24" s="10">
        <v>6</v>
      </c>
      <c r="B24" s="16">
        <v>40000</v>
      </c>
      <c r="C24" s="11">
        <v>0.05</v>
      </c>
      <c r="D24" s="11">
        <v>0.12</v>
      </c>
      <c r="E24" s="11">
        <v>0.04</v>
      </c>
      <c r="F24" s="11">
        <v>0.15</v>
      </c>
      <c r="G24" s="11">
        <v>0.05</v>
      </c>
      <c r="H24" s="11">
        <v>0.15</v>
      </c>
      <c r="I24" s="11">
        <v>0.05</v>
      </c>
      <c r="J24" s="11">
        <v>0.15</v>
      </c>
      <c r="K24" s="14"/>
    </row>
    <row r="25" spans="1:11" ht="15.75" x14ac:dyDescent="0.25">
      <c r="A25" s="10">
        <v>6</v>
      </c>
      <c r="B25" s="16">
        <v>55000</v>
      </c>
      <c r="C25" s="11">
        <v>0.09</v>
      </c>
      <c r="D25" s="11">
        <v>0.2</v>
      </c>
      <c r="E25" s="11">
        <v>0.04</v>
      </c>
      <c r="F25" s="11">
        <v>0.2</v>
      </c>
      <c r="G25" s="11">
        <v>0.05</v>
      </c>
      <c r="H25" s="11">
        <v>0.2</v>
      </c>
      <c r="I25" s="11">
        <v>0.05</v>
      </c>
      <c r="J25" s="11">
        <v>0.2</v>
      </c>
      <c r="K25" s="14"/>
    </row>
    <row r="26" spans="1:11" ht="15.75" x14ac:dyDescent="0.25">
      <c r="A26" s="10">
        <v>6</v>
      </c>
      <c r="B26" s="16">
        <v>70000</v>
      </c>
      <c r="C26" s="11">
        <v>0.09</v>
      </c>
      <c r="D26" s="11">
        <v>0.22</v>
      </c>
      <c r="E26" s="11">
        <v>0.04</v>
      </c>
      <c r="F26" s="11">
        <v>0.21</v>
      </c>
      <c r="G26" s="11">
        <v>0.05</v>
      </c>
      <c r="H26" s="11">
        <v>0.21</v>
      </c>
      <c r="I26" s="11">
        <v>0.05</v>
      </c>
      <c r="J26" s="11">
        <v>0.21</v>
      </c>
      <c r="K26" s="14"/>
    </row>
    <row r="27" spans="1:11" ht="15.75" x14ac:dyDescent="0.25">
      <c r="A27" s="10">
        <v>7</v>
      </c>
      <c r="B27" s="16">
        <v>0</v>
      </c>
      <c r="C27" s="11">
        <v>0.05</v>
      </c>
      <c r="D27" s="11">
        <v>0.2</v>
      </c>
      <c r="E27" s="11">
        <v>0.04</v>
      </c>
      <c r="F27" s="11">
        <v>0.12</v>
      </c>
      <c r="G27" s="11">
        <v>0.05</v>
      </c>
      <c r="H27" s="11">
        <v>0.12</v>
      </c>
      <c r="I27" s="11">
        <v>0.05</v>
      </c>
      <c r="J27" s="11">
        <v>0.12</v>
      </c>
      <c r="K27" s="14"/>
    </row>
    <row r="28" spans="1:11" ht="15.75" x14ac:dyDescent="0.25">
      <c r="A28" s="10">
        <v>7</v>
      </c>
      <c r="B28" s="16">
        <v>25000</v>
      </c>
      <c r="C28" s="11">
        <v>0.05</v>
      </c>
      <c r="D28" s="11">
        <v>0.23000000000000004</v>
      </c>
      <c r="E28" s="11">
        <v>0.04</v>
      </c>
      <c r="F28" s="11">
        <v>0.22</v>
      </c>
      <c r="G28" s="11">
        <v>0.05</v>
      </c>
      <c r="H28" s="11">
        <v>0.22</v>
      </c>
      <c r="I28" s="11">
        <v>0.05</v>
      </c>
      <c r="J28" s="11">
        <v>0.22</v>
      </c>
      <c r="K28" s="14"/>
    </row>
    <row r="29" spans="1:11" ht="15.75" x14ac:dyDescent="0.25">
      <c r="A29" s="10">
        <v>7</v>
      </c>
      <c r="B29" s="16">
        <v>35000</v>
      </c>
      <c r="C29" s="11">
        <v>0.09</v>
      </c>
      <c r="D29" s="11">
        <v>0.25</v>
      </c>
      <c r="E29" s="11">
        <v>0.04</v>
      </c>
      <c r="F29" s="11">
        <v>0.24</v>
      </c>
      <c r="G29" s="11">
        <v>0.05</v>
      </c>
      <c r="H29" s="11">
        <v>0.24</v>
      </c>
      <c r="I29" s="11">
        <v>0.05</v>
      </c>
      <c r="J29" s="11">
        <v>0.24</v>
      </c>
      <c r="K29" s="14"/>
    </row>
    <row r="30" spans="1:11" ht="15.75" x14ac:dyDescent="0.25">
      <c r="A30" s="10">
        <v>7</v>
      </c>
      <c r="B30" s="10" t="s">
        <v>22</v>
      </c>
      <c r="C30" s="11">
        <v>0.09</v>
      </c>
      <c r="D30" s="11">
        <v>0.31</v>
      </c>
      <c r="E30" s="11">
        <v>0.04</v>
      </c>
      <c r="F30" s="11">
        <v>0.3</v>
      </c>
      <c r="G30" s="11">
        <v>0.05</v>
      </c>
      <c r="H30" s="11">
        <v>0.3</v>
      </c>
      <c r="I30" s="11">
        <v>0.05</v>
      </c>
      <c r="J30" s="11">
        <v>0.3</v>
      </c>
      <c r="K30" s="14"/>
    </row>
    <row r="31" spans="1:1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2017-04-30T10:28:51Z</dcterms:modified>
</cp:coreProperties>
</file>