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bookViews>
    <workbookView xWindow="0" yWindow="0" windowWidth="25600" windowHeight="16000" tabRatio="500"/>
  </bookViews>
  <sheets>
    <sheet name="Лист1" sheetId="1" r:id="rId1"/>
  </sheets>
  <externalReferences>
    <externalReference r:id="rId2"/>
  </externalReferenc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G33" i="1"/>
  <c r="H33" i="1"/>
  <c r="F31" i="1"/>
  <c r="G31" i="1"/>
  <c r="H31" i="1"/>
  <c r="F30" i="1"/>
  <c r="G30" i="1"/>
  <c r="H30" i="1"/>
  <c r="F29" i="1"/>
  <c r="G29" i="1"/>
  <c r="H29" i="1"/>
  <c r="F28" i="1"/>
  <c r="G28" i="1"/>
  <c r="H28" i="1"/>
  <c r="F27" i="1"/>
  <c r="G27" i="1"/>
  <c r="H27" i="1"/>
  <c r="F26" i="1"/>
  <c r="G26" i="1"/>
  <c r="H26" i="1"/>
  <c r="F25" i="1"/>
  <c r="G25" i="1"/>
  <c r="H25" i="1"/>
  <c r="F24" i="1"/>
  <c r="G24" i="1"/>
  <c r="H24" i="1"/>
  <c r="F23" i="1"/>
  <c r="G23" i="1"/>
  <c r="H23" i="1"/>
  <c r="F21" i="1"/>
  <c r="G21" i="1"/>
  <c r="H21" i="1"/>
  <c r="F20" i="1"/>
  <c r="G20" i="1"/>
  <c r="H20" i="1"/>
  <c r="F19" i="1"/>
  <c r="G19" i="1"/>
  <c r="H19" i="1"/>
  <c r="F18" i="1"/>
  <c r="G18" i="1"/>
  <c r="H18" i="1"/>
  <c r="F17" i="1"/>
  <c r="G17" i="1"/>
  <c r="H17" i="1"/>
  <c r="F16" i="1"/>
  <c r="G16" i="1"/>
  <c r="H16" i="1"/>
  <c r="F15" i="1"/>
  <c r="G15" i="1"/>
  <c r="H15" i="1"/>
  <c r="F14" i="1"/>
  <c r="G14" i="1"/>
  <c r="H14" i="1"/>
  <c r="F12" i="1"/>
  <c r="G12" i="1"/>
  <c r="H12" i="1"/>
  <c r="F11" i="1"/>
  <c r="G11" i="1"/>
  <c r="H11" i="1"/>
  <c r="F10" i="1"/>
  <c r="G10" i="1"/>
  <c r="H10" i="1"/>
  <c r="F8" i="1"/>
  <c r="G8" i="1"/>
  <c r="H8" i="1"/>
  <c r="F7" i="1"/>
  <c r="G7" i="1"/>
  <c r="H7" i="1"/>
  <c r="F6" i="1"/>
  <c r="G6" i="1"/>
  <c r="H6" i="1"/>
  <c r="F5" i="1"/>
  <c r="G5" i="1"/>
  <c r="H5" i="1"/>
  <c r="F4" i="1"/>
  <c r="G4" i="1"/>
  <c r="H4" i="1"/>
  <c r="F3" i="1"/>
  <c r="G3" i="1"/>
  <c r="H3" i="1"/>
</calcChain>
</file>

<file path=xl/sharedStrings.xml><?xml version="1.0" encoding="utf-8"?>
<sst xmlns="http://schemas.openxmlformats.org/spreadsheetml/2006/main" count="69" uniqueCount="40">
  <si>
    <t>п/п</t>
  </si>
  <si>
    <t xml:space="preserve">Товарная группа </t>
  </si>
  <si>
    <t xml:space="preserve">Тара </t>
  </si>
  <si>
    <t>Объем</t>
  </si>
  <si>
    <t>Кол-во в кор.</t>
  </si>
  <si>
    <t>Заказано</t>
  </si>
  <si>
    <t>Остаток до FULL</t>
  </si>
  <si>
    <t>Перерасход</t>
  </si>
  <si>
    <t>Коробка</t>
  </si>
  <si>
    <t>Силиконовые смазки</t>
  </si>
  <si>
    <t>Силикон для резиновых уплотнителей.</t>
  </si>
  <si>
    <t>флакон</t>
  </si>
  <si>
    <t>Силикон автомобильный</t>
  </si>
  <si>
    <t>туба</t>
  </si>
  <si>
    <t>Силикон изоляция разъемов и датчиков.</t>
  </si>
  <si>
    <t>банка</t>
  </si>
  <si>
    <t>Силикон для пневмоподушек</t>
  </si>
  <si>
    <t>Силикон спрей универсальный</t>
  </si>
  <si>
    <t>Спрей</t>
  </si>
  <si>
    <t>Очиститель для рук</t>
  </si>
  <si>
    <t>Пластичные смазки</t>
  </si>
  <si>
    <t>Зеленка - универсальная смазка</t>
  </si>
  <si>
    <t>картридж</t>
  </si>
  <si>
    <t>Зеленка - для тормозных систем</t>
  </si>
  <si>
    <t>Зеленка - для подшипников</t>
  </si>
  <si>
    <t>Зеленка - для ШРУСов</t>
  </si>
  <si>
    <t>Зеленка - для крестовин и трипоидных ШРУСов</t>
  </si>
  <si>
    <t>Добавки в масла</t>
  </si>
  <si>
    <t>Зеленка - бензиновый двигатель</t>
  </si>
  <si>
    <t>Зеленка - дизельный двигатель</t>
  </si>
  <si>
    <t>Зеленка - механическая трансмиссия</t>
  </si>
  <si>
    <t>Зеленка - редуктор</t>
  </si>
  <si>
    <t>Зеленка - раздатка</t>
  </si>
  <si>
    <t>Зеленка - стабилизатор вязкости масла - бензин</t>
  </si>
  <si>
    <t>Зеленка - стабилизатор вязкости масла - дизель</t>
  </si>
  <si>
    <t>Зеленка - ГУР</t>
  </si>
  <si>
    <t>промывка A-proved</t>
  </si>
  <si>
    <t>мет.флакон</t>
  </si>
  <si>
    <t>Смазка для мотоцепей</t>
  </si>
  <si>
    <t>ИТОГО КОРОБОК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</si>
</sst>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₽&quot;;\-#,##0.00\ &quot;₽&quot;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5" formatCode="_-* #,##0_р_._-;\-* #,##0_р_._-;_-* &quot;-&quot;??_р_._-;_-@_-"/>
    <numFmt numFmtId="166" formatCode="_-* #,##0.0_р_._-;\-* #,##0.0_р_._-;_-* &quot;-&quot;??_р_.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 Cyr"/>
    </font>
    <font>
      <b/>
      <u/>
      <sz val="12"/>
      <name val="Arial Cyr"/>
    </font>
    <font>
      <sz val="12"/>
      <name val="Arial Cyr"/>
    </font>
    <font>
      <b/>
      <sz val="12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3" borderId="2" xfId="1" applyNumberFormat="1" applyFont="1" applyFill="1" applyBorder="1" applyAlignment="1">
      <alignment horizontal="center" vertical="center" wrapText="1"/>
    </xf>
    <xf numFmtId="166" fontId="2" fillId="3" borderId="2" xfId="1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0" borderId="7" xfId="0" applyBorder="1"/>
    <xf numFmtId="49" fontId="0" fillId="2" borderId="8" xfId="0" applyNumberFormat="1" applyFont="1" applyFill="1" applyBorder="1" applyAlignment="1"/>
    <xf numFmtId="0" fontId="0" fillId="2" borderId="8" xfId="0" applyFill="1" applyBorder="1" applyAlignment="1">
      <alignment horizontal="center"/>
    </xf>
    <xf numFmtId="165" fontId="0" fillId="2" borderId="8" xfId="1" applyNumberFormat="1" applyFont="1" applyFill="1" applyBorder="1" applyAlignment="1">
      <alignment horizontal="center"/>
    </xf>
    <xf numFmtId="1" fontId="0" fillId="3" borderId="9" xfId="1" applyNumberFormat="1" applyFont="1" applyFill="1" applyBorder="1" applyAlignment="1">
      <alignment horizontal="center" vertical="center"/>
    </xf>
    <xf numFmtId="1" fontId="0" fillId="3" borderId="8" xfId="2" applyNumberFormat="1" applyFon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2" xfId="0" applyBorder="1"/>
    <xf numFmtId="49" fontId="0" fillId="2" borderId="13" xfId="0" applyNumberFormat="1" applyFont="1" applyFill="1" applyBorder="1" applyAlignment="1"/>
    <xf numFmtId="0" fontId="0" fillId="2" borderId="13" xfId="0" applyFill="1" applyBorder="1" applyAlignment="1">
      <alignment horizontal="center"/>
    </xf>
    <xf numFmtId="165" fontId="0" fillId="2" borderId="13" xfId="1" applyNumberFormat="1" applyFont="1" applyFill="1" applyBorder="1" applyAlignment="1">
      <alignment horizontal="center"/>
    </xf>
    <xf numFmtId="1" fontId="0" fillId="3" borderId="14" xfId="1" applyNumberFormat="1" applyFont="1" applyFill="1" applyBorder="1" applyAlignment="1">
      <alignment horizontal="center" vertical="center"/>
    </xf>
    <xf numFmtId="0" fontId="0" fillId="0" borderId="15" xfId="0" applyBorder="1"/>
    <xf numFmtId="49" fontId="0" fillId="2" borderId="16" xfId="0" applyNumberFormat="1" applyFont="1" applyFill="1" applyBorder="1" applyAlignment="1"/>
    <xf numFmtId="0" fontId="0" fillId="2" borderId="16" xfId="0" applyFill="1" applyBorder="1" applyAlignment="1">
      <alignment horizontal="center"/>
    </xf>
    <xf numFmtId="165" fontId="0" fillId="2" borderId="16" xfId="1" applyNumberFormat="1" applyFont="1" applyFill="1" applyBorder="1" applyAlignment="1">
      <alignment horizontal="center"/>
    </xf>
    <xf numFmtId="1" fontId="0" fillId="3" borderId="17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vertical="center"/>
    </xf>
    <xf numFmtId="1" fontId="0" fillId="4" borderId="8" xfId="2" applyNumberFormat="1" applyFont="1" applyFill="1" applyBorder="1" applyAlignment="1">
      <alignment horizontal="center" vertical="center"/>
    </xf>
    <xf numFmtId="1" fontId="0" fillId="4" borderId="10" xfId="0" applyNumberFormat="1" applyFill="1" applyBorder="1" applyAlignment="1">
      <alignment horizontal="center" vertical="center"/>
    </xf>
    <xf numFmtId="49" fontId="0" fillId="2" borderId="18" xfId="0" applyNumberFormat="1" applyFont="1" applyFill="1" applyBorder="1" applyAlignment="1"/>
    <xf numFmtId="49" fontId="0" fillId="2" borderId="19" xfId="0" applyNumberFormat="1" applyFont="1" applyFill="1" applyBorder="1" applyAlignment="1"/>
    <xf numFmtId="49" fontId="0" fillId="2" borderId="20" xfId="0" applyNumberFormat="1" applyFont="1" applyFill="1" applyBorder="1" applyAlignment="1"/>
    <xf numFmtId="49" fontId="0" fillId="2" borderId="19" xfId="0" applyNumberFormat="1" applyFill="1" applyBorder="1" applyAlignment="1"/>
    <xf numFmtId="49" fontId="0" fillId="2" borderId="18" xfId="0" applyNumberFormat="1" applyFill="1" applyBorder="1" applyAlignment="1"/>
    <xf numFmtId="0" fontId="0" fillId="0" borderId="21" xfId="0" applyBorder="1"/>
    <xf numFmtId="49" fontId="0" fillId="2" borderId="22" xfId="0" applyNumberFormat="1" applyFill="1" applyBorder="1" applyAlignment="1"/>
    <xf numFmtId="0" fontId="0" fillId="2" borderId="23" xfId="0" applyFill="1" applyBorder="1" applyAlignment="1">
      <alignment horizontal="center"/>
    </xf>
    <xf numFmtId="165" fontId="0" fillId="2" borderId="23" xfId="1" applyNumberFormat="1" applyFont="1" applyFill="1" applyBorder="1" applyAlignment="1">
      <alignment horizontal="center"/>
    </xf>
    <xf numFmtId="1" fontId="0" fillId="3" borderId="23" xfId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7" fontId="3" fillId="5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-Proved/Calc_A-Proved-nsk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"/>
      <sheetName val="Логданные"/>
      <sheetName val="Клиент"/>
      <sheetName val="Эксклюзив_25%"/>
      <sheetName val="VIP_Эксклюзив_30%"/>
      <sheetName val="Расчет_Остатка"/>
    </sheetNames>
    <sheetDataSet>
      <sheetData sheetId="0"/>
      <sheetData sheetId="1"/>
      <sheetData sheetId="2">
        <row r="3">
          <cell r="H3">
            <v>6</v>
          </cell>
        </row>
        <row r="4">
          <cell r="H4">
            <v>6</v>
          </cell>
        </row>
        <row r="5">
          <cell r="H5">
            <v>4</v>
          </cell>
        </row>
        <row r="6">
          <cell r="H6">
            <v>2</v>
          </cell>
        </row>
        <row r="7">
          <cell r="H7">
            <v>2</v>
          </cell>
        </row>
        <row r="8">
          <cell r="H8">
            <v>6</v>
          </cell>
        </row>
        <row r="10">
          <cell r="H10">
            <v>8</v>
          </cell>
        </row>
        <row r="11">
          <cell r="H11">
            <v>6</v>
          </cell>
        </row>
        <row r="12">
          <cell r="H12">
            <v>4</v>
          </cell>
        </row>
        <row r="14">
          <cell r="H14">
            <v>4</v>
          </cell>
        </row>
        <row r="15">
          <cell r="H15">
            <v>2</v>
          </cell>
        </row>
        <row r="16">
          <cell r="H16">
            <v>4</v>
          </cell>
        </row>
        <row r="17">
          <cell r="H17">
            <v>4</v>
          </cell>
        </row>
        <row r="18">
          <cell r="H18">
            <v>6</v>
          </cell>
        </row>
        <row r="19">
          <cell r="H19">
            <v>6</v>
          </cell>
        </row>
        <row r="20">
          <cell r="H20">
            <v>6</v>
          </cell>
        </row>
        <row r="21">
          <cell r="H21">
            <v>4</v>
          </cell>
        </row>
        <row r="23">
          <cell r="H23">
            <v>4</v>
          </cell>
        </row>
        <row r="24">
          <cell r="H24">
            <v>4</v>
          </cell>
        </row>
        <row r="25">
          <cell r="H25">
            <v>4</v>
          </cell>
        </row>
        <row r="26">
          <cell r="H26">
            <v>4</v>
          </cell>
        </row>
        <row r="27">
          <cell r="H27">
            <v>4</v>
          </cell>
        </row>
        <row r="28">
          <cell r="H28">
            <v>2</v>
          </cell>
        </row>
        <row r="29">
          <cell r="H29">
            <v>2</v>
          </cell>
        </row>
        <row r="30">
          <cell r="H30">
            <v>2</v>
          </cell>
        </row>
        <row r="31">
          <cell r="H31">
            <v>4</v>
          </cell>
        </row>
        <row r="33">
          <cell r="H33">
            <v>2</v>
          </cell>
        </row>
      </sheetData>
      <sheetData sheetId="3"/>
      <sheetData sheetId="4">
        <row r="3">
          <cell r="H3">
            <v>6</v>
          </cell>
        </row>
        <row r="4">
          <cell r="H4">
            <v>6</v>
          </cell>
        </row>
        <row r="5">
          <cell r="H5">
            <v>4</v>
          </cell>
        </row>
        <row r="6">
          <cell r="H6">
            <v>2</v>
          </cell>
        </row>
        <row r="7">
          <cell r="H7">
            <v>2</v>
          </cell>
        </row>
        <row r="8">
          <cell r="H8">
            <v>6</v>
          </cell>
        </row>
        <row r="10">
          <cell r="H10">
            <v>8</v>
          </cell>
        </row>
        <row r="11">
          <cell r="H11">
            <v>6</v>
          </cell>
        </row>
        <row r="12">
          <cell r="H12">
            <v>4</v>
          </cell>
        </row>
        <row r="14">
          <cell r="H14">
            <v>4</v>
          </cell>
        </row>
        <row r="15">
          <cell r="H15">
            <v>2</v>
          </cell>
        </row>
        <row r="16">
          <cell r="H16">
            <v>4</v>
          </cell>
        </row>
        <row r="17">
          <cell r="H17">
            <v>4</v>
          </cell>
        </row>
        <row r="18">
          <cell r="H18">
            <v>6</v>
          </cell>
        </row>
        <row r="19">
          <cell r="H19">
            <v>6</v>
          </cell>
        </row>
        <row r="20">
          <cell r="H20">
            <v>6</v>
          </cell>
        </row>
        <row r="21">
          <cell r="H21">
            <v>4</v>
          </cell>
        </row>
        <row r="23">
          <cell r="H23">
            <v>4</v>
          </cell>
        </row>
        <row r="24">
          <cell r="H24">
            <v>4</v>
          </cell>
        </row>
        <row r="25">
          <cell r="H25">
            <v>4</v>
          </cell>
        </row>
        <row r="26">
          <cell r="H26">
            <v>4</v>
          </cell>
        </row>
        <row r="27">
          <cell r="H27">
            <v>4</v>
          </cell>
        </row>
        <row r="28">
          <cell r="H28">
            <v>2</v>
          </cell>
        </row>
        <row r="29">
          <cell r="H29">
            <v>2</v>
          </cell>
        </row>
        <row r="30">
          <cell r="H30">
            <v>2</v>
          </cell>
        </row>
        <row r="31">
          <cell r="H31">
            <v>4</v>
          </cell>
        </row>
        <row r="33">
          <cell r="H33">
            <v>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G12" sqref="G12"/>
    </sheetView>
  </sheetViews>
  <sheetFormatPr baseColWidth="10" defaultRowHeight="16" x14ac:dyDescent="0.2"/>
  <cols>
    <col min="1" max="1" width="4" customWidth="1"/>
    <col min="2" max="2" width="41.6640625" customWidth="1"/>
    <col min="9" max="9" width="13.33203125" customWidth="1"/>
  </cols>
  <sheetData>
    <row r="1" spans="1:9" ht="27" thickBot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</row>
    <row r="2" spans="1:9" ht="17" thickBot="1" x14ac:dyDescent="0.25">
      <c r="A2" s="9" t="s">
        <v>9</v>
      </c>
      <c r="B2" s="10"/>
      <c r="C2" s="10"/>
      <c r="D2" s="10"/>
      <c r="E2" s="10"/>
      <c r="F2" s="10"/>
      <c r="G2" s="10"/>
      <c r="H2" s="10"/>
      <c r="I2" s="10"/>
    </row>
    <row r="3" spans="1:9" ht="17" thickBot="1" x14ac:dyDescent="0.25">
      <c r="A3" s="11">
        <v>1</v>
      </c>
      <c r="B3" s="12" t="s">
        <v>10</v>
      </c>
      <c r="C3" s="13" t="s">
        <v>11</v>
      </c>
      <c r="D3" s="14">
        <v>30</v>
      </c>
      <c r="E3" s="15">
        <v>36</v>
      </c>
      <c r="F3" s="16">
        <f>[1]Клиент!H3+'[1]Эксклюзив_25%'!H3+'[1]VIP_Эксклюзив_30%'!H3</f>
        <v>12</v>
      </c>
      <c r="G3" s="17">
        <f>E3-F3</f>
        <v>24</v>
      </c>
      <c r="H3" s="18">
        <f>G3*-1</f>
        <v>-24</v>
      </c>
      <c r="I3" s="19"/>
    </row>
    <row r="4" spans="1:9" ht="17" thickBot="1" x14ac:dyDescent="0.25">
      <c r="A4" s="20">
        <v>2</v>
      </c>
      <c r="B4" s="21" t="s">
        <v>12</v>
      </c>
      <c r="C4" s="22" t="s">
        <v>13</v>
      </c>
      <c r="D4" s="23">
        <v>30</v>
      </c>
      <c r="E4" s="24">
        <v>30</v>
      </c>
      <c r="F4" s="16">
        <f>[1]Клиент!H4+'[1]Эксклюзив_25%'!H4+'[1]VIP_Эксклюзив_30%'!H4</f>
        <v>12</v>
      </c>
      <c r="G4" s="17">
        <f t="shared" ref="G4:G33" si="0">E4-F4</f>
        <v>18</v>
      </c>
      <c r="H4" s="18">
        <f t="shared" ref="H4:H33" si="1">G4*-1</f>
        <v>-18</v>
      </c>
      <c r="I4" s="19"/>
    </row>
    <row r="5" spans="1:9" ht="17" thickBot="1" x14ac:dyDescent="0.25">
      <c r="A5" s="20">
        <v>3</v>
      </c>
      <c r="B5" s="21" t="s">
        <v>14</v>
      </c>
      <c r="C5" s="22" t="s">
        <v>15</v>
      </c>
      <c r="D5" s="23">
        <v>40</v>
      </c>
      <c r="E5" s="24">
        <v>36</v>
      </c>
      <c r="F5" s="16">
        <f>[1]Клиент!H5+'[1]Эксклюзив_25%'!H5+'[1]VIP_Эксклюзив_30%'!H5</f>
        <v>8</v>
      </c>
      <c r="G5" s="17">
        <f t="shared" si="0"/>
        <v>28</v>
      </c>
      <c r="H5" s="18">
        <f t="shared" si="1"/>
        <v>-28</v>
      </c>
      <c r="I5" s="19"/>
    </row>
    <row r="6" spans="1:9" ht="17" thickBot="1" x14ac:dyDescent="0.25">
      <c r="A6" s="20">
        <v>4</v>
      </c>
      <c r="B6" s="21" t="s">
        <v>16</v>
      </c>
      <c r="C6" s="22" t="s">
        <v>15</v>
      </c>
      <c r="D6" s="23">
        <v>400</v>
      </c>
      <c r="E6" s="24">
        <v>12</v>
      </c>
      <c r="F6" s="16">
        <f>[1]Клиент!H6+'[1]Эксклюзив_25%'!H6+'[1]VIP_Эксклюзив_30%'!H6</f>
        <v>4</v>
      </c>
      <c r="G6" s="17">
        <f t="shared" si="0"/>
        <v>8</v>
      </c>
      <c r="H6" s="18">
        <f t="shared" si="1"/>
        <v>-8</v>
      </c>
      <c r="I6" s="19"/>
    </row>
    <row r="7" spans="1:9" ht="17" thickBot="1" x14ac:dyDescent="0.25">
      <c r="A7" s="11">
        <v>5</v>
      </c>
      <c r="B7" s="21" t="s">
        <v>10</v>
      </c>
      <c r="C7" s="22" t="s">
        <v>15</v>
      </c>
      <c r="D7" s="23">
        <v>400</v>
      </c>
      <c r="E7" s="24">
        <v>12</v>
      </c>
      <c r="F7" s="16">
        <f>[1]Клиент!H7+'[1]Эксклюзив_25%'!H7+'[1]VIP_Эксклюзив_30%'!H7</f>
        <v>4</v>
      </c>
      <c r="G7" s="17">
        <f t="shared" si="0"/>
        <v>8</v>
      </c>
      <c r="H7" s="18">
        <f t="shared" si="1"/>
        <v>-8</v>
      </c>
      <c r="I7" s="19"/>
    </row>
    <row r="8" spans="1:9" ht="17" thickBot="1" x14ac:dyDescent="0.25">
      <c r="A8" s="25">
        <v>6</v>
      </c>
      <c r="B8" s="26" t="s">
        <v>17</v>
      </c>
      <c r="C8" s="27" t="s">
        <v>18</v>
      </c>
      <c r="D8" s="28">
        <v>150</v>
      </c>
      <c r="E8" s="29">
        <v>12</v>
      </c>
      <c r="F8" s="16">
        <f>[1]Клиент!H8+'[1]Эксклюзив_25%'!H8+'[1]VIP_Эксклюзив_30%'!H8</f>
        <v>12</v>
      </c>
      <c r="G8" s="17">
        <f t="shared" si="0"/>
        <v>0</v>
      </c>
      <c r="H8" s="18">
        <f t="shared" si="1"/>
        <v>0</v>
      </c>
      <c r="I8" s="19"/>
    </row>
    <row r="9" spans="1:9" ht="17" thickBot="1" x14ac:dyDescent="0.25">
      <c r="A9" s="30" t="s">
        <v>19</v>
      </c>
      <c r="B9" s="31"/>
      <c r="C9" s="31"/>
      <c r="D9" s="31"/>
      <c r="E9" s="32"/>
      <c r="F9" s="33"/>
      <c r="G9" s="34"/>
      <c r="H9" s="18"/>
      <c r="I9" s="19"/>
    </row>
    <row r="10" spans="1:9" ht="17" thickBot="1" x14ac:dyDescent="0.25">
      <c r="A10" s="11">
        <v>7</v>
      </c>
      <c r="B10" s="35" t="s">
        <v>19</v>
      </c>
      <c r="C10" s="13" t="s">
        <v>13</v>
      </c>
      <c r="D10" s="14">
        <v>50</v>
      </c>
      <c r="E10" s="15">
        <v>25</v>
      </c>
      <c r="F10" s="16">
        <f>[1]Клиент!H10+'[1]Эксклюзив_25%'!H10+'[1]VIP_Эксклюзив_30%'!H10</f>
        <v>16</v>
      </c>
      <c r="G10" s="17">
        <f t="shared" si="0"/>
        <v>9</v>
      </c>
      <c r="H10" s="18">
        <f t="shared" si="1"/>
        <v>-9</v>
      </c>
      <c r="I10" s="19"/>
    </row>
    <row r="11" spans="1:9" ht="17" thickBot="1" x14ac:dyDescent="0.25">
      <c r="A11" s="20">
        <v>8</v>
      </c>
      <c r="B11" s="36" t="s">
        <v>19</v>
      </c>
      <c r="C11" s="22" t="s">
        <v>13</v>
      </c>
      <c r="D11" s="23">
        <v>200</v>
      </c>
      <c r="E11" s="24">
        <v>32</v>
      </c>
      <c r="F11" s="16">
        <f>[1]Клиент!H11+'[1]Эксклюзив_25%'!H11+'[1]VIP_Эксклюзив_30%'!H11</f>
        <v>12</v>
      </c>
      <c r="G11" s="17">
        <f t="shared" si="0"/>
        <v>20</v>
      </c>
      <c r="H11" s="18">
        <f t="shared" si="1"/>
        <v>-20</v>
      </c>
      <c r="I11" s="19"/>
    </row>
    <row r="12" spans="1:9" ht="17" thickBot="1" x14ac:dyDescent="0.25">
      <c r="A12" s="25">
        <v>9</v>
      </c>
      <c r="B12" s="37" t="s">
        <v>19</v>
      </c>
      <c r="C12" s="27" t="s">
        <v>15</v>
      </c>
      <c r="D12" s="28">
        <v>450</v>
      </c>
      <c r="E12" s="29">
        <v>24</v>
      </c>
      <c r="F12" s="16">
        <f>[1]Клиент!H12+'[1]Эксклюзив_25%'!H12+'[1]VIP_Эксклюзив_30%'!H12</f>
        <v>8</v>
      </c>
      <c r="G12" s="17">
        <f t="shared" si="0"/>
        <v>16</v>
      </c>
      <c r="H12" s="18">
        <f t="shared" si="1"/>
        <v>-16</v>
      </c>
      <c r="I12" s="19"/>
    </row>
    <row r="13" spans="1:9" ht="17" thickBot="1" x14ac:dyDescent="0.25">
      <c r="A13" s="30" t="s">
        <v>20</v>
      </c>
      <c r="B13" s="31"/>
      <c r="C13" s="31"/>
      <c r="D13" s="31"/>
      <c r="E13" s="32"/>
      <c r="F13" s="33"/>
      <c r="G13" s="34"/>
      <c r="H13" s="18"/>
      <c r="I13" s="19"/>
    </row>
    <row r="14" spans="1:9" ht="17" thickBot="1" x14ac:dyDescent="0.25">
      <c r="A14" s="11">
        <v>10</v>
      </c>
      <c r="B14" s="35" t="s">
        <v>21</v>
      </c>
      <c r="C14" s="13" t="s">
        <v>15</v>
      </c>
      <c r="D14" s="14">
        <v>450</v>
      </c>
      <c r="E14" s="15">
        <v>24</v>
      </c>
      <c r="F14" s="16">
        <f>[1]Клиент!H14+'[1]Эксклюзив_25%'!H14+'[1]VIP_Эксклюзив_30%'!H14</f>
        <v>8</v>
      </c>
      <c r="G14" s="17">
        <f t="shared" si="0"/>
        <v>16</v>
      </c>
      <c r="H14" s="18">
        <f t="shared" si="1"/>
        <v>-16</v>
      </c>
      <c r="I14" s="19"/>
    </row>
    <row r="15" spans="1:9" ht="17" thickBot="1" x14ac:dyDescent="0.25">
      <c r="A15" s="11">
        <v>11</v>
      </c>
      <c r="B15" s="36" t="s">
        <v>21</v>
      </c>
      <c r="C15" s="22" t="s">
        <v>22</v>
      </c>
      <c r="D15" s="23">
        <v>375</v>
      </c>
      <c r="E15" s="24">
        <v>20</v>
      </c>
      <c r="F15" s="16">
        <f>[1]Клиент!H15+'[1]Эксклюзив_25%'!H15+'[1]VIP_Эксклюзив_30%'!H15</f>
        <v>4</v>
      </c>
      <c r="G15" s="17">
        <f t="shared" si="0"/>
        <v>16</v>
      </c>
      <c r="H15" s="18">
        <f t="shared" si="1"/>
        <v>-16</v>
      </c>
      <c r="I15" s="19"/>
    </row>
    <row r="16" spans="1:9" ht="17" thickBot="1" x14ac:dyDescent="0.25">
      <c r="A16" s="20">
        <v>12</v>
      </c>
      <c r="B16" s="36" t="s">
        <v>21</v>
      </c>
      <c r="C16" s="22" t="s">
        <v>13</v>
      </c>
      <c r="D16" s="23">
        <v>200</v>
      </c>
      <c r="E16" s="24">
        <v>32</v>
      </c>
      <c r="F16" s="16">
        <f>[1]Клиент!H16+'[1]Эксклюзив_25%'!H16+'[1]VIP_Эксклюзив_30%'!H16</f>
        <v>8</v>
      </c>
      <c r="G16" s="17">
        <f t="shared" si="0"/>
        <v>24</v>
      </c>
      <c r="H16" s="18">
        <f t="shared" si="1"/>
        <v>-24</v>
      </c>
      <c r="I16" s="19"/>
    </row>
    <row r="17" spans="1:9" ht="17" thickBot="1" x14ac:dyDescent="0.25">
      <c r="A17" s="11">
        <v>13</v>
      </c>
      <c r="B17" s="36" t="s">
        <v>21</v>
      </c>
      <c r="C17" s="22" t="s">
        <v>13</v>
      </c>
      <c r="D17" s="23">
        <v>50</v>
      </c>
      <c r="E17" s="24">
        <v>25</v>
      </c>
      <c r="F17" s="16">
        <f>[1]Клиент!H17+'[1]Эксклюзив_25%'!H17+'[1]VIP_Эксклюзив_30%'!H17</f>
        <v>8</v>
      </c>
      <c r="G17" s="17">
        <f t="shared" si="0"/>
        <v>17</v>
      </c>
      <c r="H17" s="18">
        <f t="shared" si="1"/>
        <v>-17</v>
      </c>
      <c r="I17" s="19"/>
    </row>
    <row r="18" spans="1:9" ht="17" thickBot="1" x14ac:dyDescent="0.25">
      <c r="A18" s="11">
        <v>14</v>
      </c>
      <c r="B18" s="36" t="s">
        <v>23</v>
      </c>
      <c r="C18" s="22" t="s">
        <v>13</v>
      </c>
      <c r="D18" s="23">
        <v>50</v>
      </c>
      <c r="E18" s="24">
        <v>25</v>
      </c>
      <c r="F18" s="16">
        <f>[1]Клиент!H18+'[1]Эксклюзив_25%'!H18+'[1]VIP_Эксклюзив_30%'!H18</f>
        <v>12</v>
      </c>
      <c r="G18" s="17">
        <f t="shared" si="0"/>
        <v>13</v>
      </c>
      <c r="H18" s="18">
        <f t="shared" si="1"/>
        <v>-13</v>
      </c>
      <c r="I18" s="19"/>
    </row>
    <row r="19" spans="1:9" ht="17" thickBot="1" x14ac:dyDescent="0.25">
      <c r="A19" s="20">
        <v>15</v>
      </c>
      <c r="B19" s="36" t="s">
        <v>24</v>
      </c>
      <c r="C19" s="22" t="s">
        <v>13</v>
      </c>
      <c r="D19" s="23">
        <v>200</v>
      </c>
      <c r="E19" s="24">
        <v>32</v>
      </c>
      <c r="F19" s="16">
        <f>[1]Клиент!H19+'[1]Эксклюзив_25%'!H19+'[1]VIP_Эксклюзив_30%'!H19</f>
        <v>12</v>
      </c>
      <c r="G19" s="17">
        <f t="shared" si="0"/>
        <v>20</v>
      </c>
      <c r="H19" s="18">
        <f t="shared" si="1"/>
        <v>-20</v>
      </c>
      <c r="I19" s="19"/>
    </row>
    <row r="20" spans="1:9" ht="17" thickBot="1" x14ac:dyDescent="0.25">
      <c r="A20" s="11">
        <v>16</v>
      </c>
      <c r="B20" s="38" t="s">
        <v>25</v>
      </c>
      <c r="C20" s="22" t="s">
        <v>13</v>
      </c>
      <c r="D20" s="23">
        <v>200</v>
      </c>
      <c r="E20" s="24">
        <v>32</v>
      </c>
      <c r="F20" s="16">
        <f>[1]Клиент!H20+'[1]Эксклюзив_25%'!H20+'[1]VIP_Эксклюзив_30%'!H20</f>
        <v>12</v>
      </c>
      <c r="G20" s="17">
        <f t="shared" si="0"/>
        <v>20</v>
      </c>
      <c r="H20" s="18">
        <f t="shared" si="1"/>
        <v>-20</v>
      </c>
      <c r="I20" s="19"/>
    </row>
    <row r="21" spans="1:9" ht="17" thickBot="1" x14ac:dyDescent="0.25">
      <c r="A21" s="25">
        <v>17</v>
      </c>
      <c r="B21" s="37" t="s">
        <v>26</v>
      </c>
      <c r="C21" s="27" t="s">
        <v>13</v>
      </c>
      <c r="D21" s="28">
        <v>200</v>
      </c>
      <c r="E21" s="29">
        <v>32</v>
      </c>
      <c r="F21" s="16">
        <f>[1]Клиент!H21+'[1]Эксклюзив_25%'!H21+'[1]VIP_Эксклюзив_30%'!H21</f>
        <v>8</v>
      </c>
      <c r="G21" s="17">
        <f t="shared" si="0"/>
        <v>24</v>
      </c>
      <c r="H21" s="18">
        <f t="shared" si="1"/>
        <v>-24</v>
      </c>
      <c r="I21" s="19"/>
    </row>
    <row r="22" spans="1:9" ht="17" thickBot="1" x14ac:dyDescent="0.25">
      <c r="A22" s="30" t="s">
        <v>27</v>
      </c>
      <c r="B22" s="31"/>
      <c r="C22" s="31"/>
      <c r="D22" s="31"/>
      <c r="E22" s="32"/>
      <c r="F22" s="33"/>
      <c r="G22" s="34"/>
      <c r="H22" s="18"/>
      <c r="I22" s="19"/>
    </row>
    <row r="23" spans="1:9" ht="17" thickBot="1" x14ac:dyDescent="0.25">
      <c r="A23" s="11">
        <v>18</v>
      </c>
      <c r="B23" s="39" t="s">
        <v>28</v>
      </c>
      <c r="C23" s="13" t="s">
        <v>11</v>
      </c>
      <c r="D23" s="14">
        <v>100</v>
      </c>
      <c r="E23" s="15">
        <v>20</v>
      </c>
      <c r="F23" s="16">
        <f>[1]Клиент!H23+'[1]Эксклюзив_25%'!H23+'[1]VIP_Эксклюзив_30%'!H23</f>
        <v>8</v>
      </c>
      <c r="G23" s="17">
        <f t="shared" si="0"/>
        <v>12</v>
      </c>
      <c r="H23" s="18">
        <f t="shared" si="1"/>
        <v>-12</v>
      </c>
      <c r="I23" s="19"/>
    </row>
    <row r="24" spans="1:9" ht="17" thickBot="1" x14ac:dyDescent="0.25">
      <c r="A24" s="20">
        <v>19</v>
      </c>
      <c r="B24" s="38" t="s">
        <v>29</v>
      </c>
      <c r="C24" s="22" t="s">
        <v>11</v>
      </c>
      <c r="D24" s="23">
        <v>100</v>
      </c>
      <c r="E24" s="24">
        <v>20</v>
      </c>
      <c r="F24" s="16">
        <f>[1]Клиент!H24+'[1]Эксклюзив_25%'!H24+'[1]VIP_Эксклюзив_30%'!H24</f>
        <v>8</v>
      </c>
      <c r="G24" s="17">
        <f t="shared" si="0"/>
        <v>12</v>
      </c>
      <c r="H24" s="18">
        <f t="shared" si="1"/>
        <v>-12</v>
      </c>
      <c r="I24" s="19"/>
    </row>
    <row r="25" spans="1:9" ht="17" thickBot="1" x14ac:dyDescent="0.25">
      <c r="A25" s="11">
        <v>20</v>
      </c>
      <c r="B25" s="38" t="s">
        <v>30</v>
      </c>
      <c r="C25" s="22" t="s">
        <v>11</v>
      </c>
      <c r="D25" s="23">
        <v>100</v>
      </c>
      <c r="E25" s="24">
        <v>20</v>
      </c>
      <c r="F25" s="16">
        <f>[1]Клиент!H25+'[1]Эксклюзив_25%'!H25+'[1]VIP_Эксклюзив_30%'!H25</f>
        <v>8</v>
      </c>
      <c r="G25" s="17">
        <f t="shared" si="0"/>
        <v>12</v>
      </c>
      <c r="H25" s="18">
        <f t="shared" si="1"/>
        <v>-12</v>
      </c>
      <c r="I25" s="19"/>
    </row>
    <row r="26" spans="1:9" ht="17" thickBot="1" x14ac:dyDescent="0.25">
      <c r="A26" s="20">
        <v>21</v>
      </c>
      <c r="B26" s="38" t="s">
        <v>31</v>
      </c>
      <c r="C26" s="22" t="s">
        <v>11</v>
      </c>
      <c r="D26" s="23">
        <v>50</v>
      </c>
      <c r="E26" s="24">
        <v>20</v>
      </c>
      <c r="F26" s="16">
        <f>[1]Клиент!H26+'[1]Эксклюзив_25%'!H26+'[1]VIP_Эксклюзив_30%'!H26</f>
        <v>8</v>
      </c>
      <c r="G26" s="17">
        <f t="shared" si="0"/>
        <v>12</v>
      </c>
      <c r="H26" s="18">
        <f t="shared" si="1"/>
        <v>-12</v>
      </c>
      <c r="I26" s="19"/>
    </row>
    <row r="27" spans="1:9" ht="17" thickBot="1" x14ac:dyDescent="0.25">
      <c r="A27" s="11">
        <v>22</v>
      </c>
      <c r="B27" s="38" t="s">
        <v>32</v>
      </c>
      <c r="C27" s="22" t="s">
        <v>11</v>
      </c>
      <c r="D27" s="23">
        <v>50</v>
      </c>
      <c r="E27" s="24">
        <v>20</v>
      </c>
      <c r="F27" s="16">
        <f>[1]Клиент!H27+'[1]Эксклюзив_25%'!H27+'[1]VIP_Эксклюзив_30%'!H27</f>
        <v>8</v>
      </c>
      <c r="G27" s="17">
        <f t="shared" si="0"/>
        <v>12</v>
      </c>
      <c r="H27" s="18">
        <f t="shared" si="1"/>
        <v>-12</v>
      </c>
      <c r="I27" s="19"/>
    </row>
    <row r="28" spans="1:9" ht="17" thickBot="1" x14ac:dyDescent="0.25">
      <c r="A28" s="20">
        <v>23</v>
      </c>
      <c r="B28" s="38" t="s">
        <v>33</v>
      </c>
      <c r="C28" s="22" t="s">
        <v>11</v>
      </c>
      <c r="D28" s="23">
        <v>100</v>
      </c>
      <c r="E28" s="24">
        <v>20</v>
      </c>
      <c r="F28" s="16">
        <f>[1]Клиент!H28+'[1]Эксклюзив_25%'!H28+'[1]VIP_Эксклюзив_30%'!H28</f>
        <v>4</v>
      </c>
      <c r="G28" s="17">
        <f t="shared" si="0"/>
        <v>16</v>
      </c>
      <c r="H28" s="18">
        <f t="shared" si="1"/>
        <v>-16</v>
      </c>
      <c r="I28" s="19"/>
    </row>
    <row r="29" spans="1:9" ht="17" thickBot="1" x14ac:dyDescent="0.25">
      <c r="A29" s="11">
        <v>24</v>
      </c>
      <c r="B29" s="38" t="s">
        <v>34</v>
      </c>
      <c r="C29" s="22" t="s">
        <v>11</v>
      </c>
      <c r="D29" s="23">
        <v>100</v>
      </c>
      <c r="E29" s="24">
        <v>20</v>
      </c>
      <c r="F29" s="16">
        <f>[1]Клиент!H29+'[1]Эксклюзив_25%'!H29+'[1]VIP_Эксклюзив_30%'!H29</f>
        <v>4</v>
      </c>
      <c r="G29" s="17">
        <f t="shared" si="0"/>
        <v>16</v>
      </c>
      <c r="H29" s="18">
        <f t="shared" si="1"/>
        <v>-16</v>
      </c>
      <c r="I29" s="19"/>
    </row>
    <row r="30" spans="1:9" ht="17" thickBot="1" x14ac:dyDescent="0.25">
      <c r="A30" s="20">
        <v>25</v>
      </c>
      <c r="B30" s="38" t="s">
        <v>35</v>
      </c>
      <c r="C30" s="22" t="s">
        <v>11</v>
      </c>
      <c r="D30" s="23">
        <v>90</v>
      </c>
      <c r="E30" s="24">
        <v>20</v>
      </c>
      <c r="F30" s="16">
        <f>[1]Клиент!H30+'[1]Эксклюзив_25%'!H30+'[1]VIP_Эксклюзив_30%'!H30</f>
        <v>4</v>
      </c>
      <c r="G30" s="17">
        <f t="shared" si="0"/>
        <v>16</v>
      </c>
      <c r="H30" s="18">
        <f t="shared" si="1"/>
        <v>-16</v>
      </c>
      <c r="I30" s="19"/>
    </row>
    <row r="31" spans="1:9" ht="17" thickBot="1" x14ac:dyDescent="0.25">
      <c r="A31" s="25">
        <v>26</v>
      </c>
      <c r="B31" s="37" t="s">
        <v>36</v>
      </c>
      <c r="C31" s="27" t="s">
        <v>37</v>
      </c>
      <c r="D31" s="28">
        <v>350</v>
      </c>
      <c r="E31" s="29">
        <v>18</v>
      </c>
      <c r="F31" s="16">
        <f>[1]Клиент!H31+'[1]Эксклюзив_25%'!H31+'[1]VIP_Эксклюзив_30%'!H31</f>
        <v>8</v>
      </c>
      <c r="G31" s="17">
        <f t="shared" si="0"/>
        <v>10</v>
      </c>
      <c r="H31" s="18">
        <f t="shared" si="1"/>
        <v>-10</v>
      </c>
      <c r="I31" s="19"/>
    </row>
    <row r="32" spans="1:9" ht="17" thickBot="1" x14ac:dyDescent="0.25">
      <c r="A32" s="30" t="s">
        <v>38</v>
      </c>
      <c r="B32" s="31"/>
      <c r="C32" s="31"/>
      <c r="D32" s="31"/>
      <c r="E32" s="32"/>
      <c r="F32" s="33"/>
      <c r="G32" s="34"/>
      <c r="H32" s="18"/>
      <c r="I32" s="19"/>
    </row>
    <row r="33" spans="1:9" ht="17" thickBot="1" x14ac:dyDescent="0.25">
      <c r="A33" s="40">
        <v>27</v>
      </c>
      <c r="B33" s="41" t="s">
        <v>38</v>
      </c>
      <c r="C33" s="42" t="s">
        <v>37</v>
      </c>
      <c r="D33" s="43">
        <v>400</v>
      </c>
      <c r="E33" s="44">
        <v>12</v>
      </c>
      <c r="F33" s="16">
        <f>[1]Клиент!H33+'[1]Эксклюзив_25%'!H33+'[1]VIP_Эксклюзив_30%'!H33</f>
        <v>4</v>
      </c>
      <c r="G33" s="17">
        <f t="shared" si="0"/>
        <v>8</v>
      </c>
      <c r="H33" s="18">
        <f t="shared" si="1"/>
        <v>-8</v>
      </c>
      <c r="I33" s="19"/>
    </row>
    <row r="34" spans="1:9" ht="17" thickBot="1" x14ac:dyDescent="0.25">
      <c r="A34" s="45" t="s">
        <v>39</v>
      </c>
      <c r="B34" s="45"/>
      <c r="C34" s="45"/>
      <c r="D34" s="45"/>
      <c r="E34" s="45"/>
      <c r="F34" s="45"/>
      <c r="G34" s="45"/>
      <c r="H34" s="46"/>
      <c r="I34" s="47"/>
    </row>
    <row r="35" spans="1:9" x14ac:dyDescent="0.2">
      <c r="A35" s="48"/>
      <c r="B35" s="48"/>
      <c r="C35" s="48"/>
      <c r="D35" s="48"/>
      <c r="E35" s="48"/>
      <c r="F35" s="48"/>
      <c r="G35" s="48"/>
      <c r="H35" s="48"/>
      <c r="I35" s="49"/>
    </row>
    <row r="36" spans="1:9" x14ac:dyDescent="0.2">
      <c r="A36" s="48"/>
      <c r="B36" s="48"/>
      <c r="C36" s="48"/>
      <c r="D36" s="48"/>
      <c r="E36" s="48"/>
      <c r="F36" s="48"/>
      <c r="G36" s="48"/>
      <c r="H36" s="48"/>
      <c r="I36" s="49"/>
    </row>
    <row r="37" spans="1:9" x14ac:dyDescent="0.2">
      <c r="A37" s="50"/>
      <c r="B37" s="50"/>
      <c r="C37" s="50"/>
      <c r="D37" s="50"/>
      <c r="E37" s="50"/>
      <c r="F37" s="50"/>
      <c r="G37" s="50"/>
      <c r="H37" s="50"/>
      <c r="I37" s="51"/>
    </row>
  </sheetData>
  <mergeCells count="4">
    <mergeCell ref="A34:H34"/>
    <mergeCell ref="A35:H35"/>
    <mergeCell ref="A36:H36"/>
    <mergeCell ref="A37:H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2017-05-03T06:17:29Z</dcterms:created>
  <dcterms:modified xsi:type="dcterms:W3CDTF">2017-05-03T06:18:10Z</dcterms:modified>
</cp:coreProperties>
</file>