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.alushkin\Desktop\ЭФКО\Производство\Дневной\"/>
    </mc:Choice>
  </mc:AlternateContent>
  <bookViews>
    <workbookView xWindow="0" yWindow="0" windowWidth="20490" windowHeight="7365" tabRatio="793"/>
  </bookViews>
  <sheets>
    <sheet name="Красноярск" sheetId="1" r:id="rId1"/>
    <sheet name="Матрица" sheetId="2" r:id="rId2"/>
  </sheets>
  <definedNames>
    <definedName name="_xlnm._FilterDatabase" localSheetId="0" hidden="1">Красноярск!$A$5:$AN$25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" i="1" l="1"/>
  <c r="U2" i="1"/>
  <c r="W2" i="1"/>
  <c r="X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S15" i="1" l="1"/>
  <c r="S23" i="1" s="1"/>
  <c r="S14" i="1"/>
  <c r="S12" i="1" l="1"/>
  <c r="S2" i="1" s="1"/>
  <c r="S22" i="1"/>
  <c r="S17" i="1"/>
  <c r="T15" i="1"/>
  <c r="S16" i="1"/>
  <c r="S19" i="1"/>
  <c r="S25" i="1" s="1"/>
  <c r="T14" i="1" l="1"/>
  <c r="U14" i="1" s="1"/>
  <c r="V12" i="1" s="1"/>
  <c r="U15" i="1"/>
  <c r="U17" i="1" s="1"/>
  <c r="T23" i="1"/>
  <c r="S3" i="1"/>
  <c r="T17" i="1"/>
  <c r="T19" i="1"/>
  <c r="T25" i="1" s="1"/>
  <c r="T22" i="1" l="1"/>
  <c r="T18" i="1"/>
  <c r="T24" i="1" s="1"/>
  <c r="T16" i="1"/>
  <c r="T3" i="1" s="1"/>
  <c r="U18" i="1"/>
  <c r="U24" i="1" s="1"/>
  <c r="U16" i="1"/>
  <c r="U22" i="1"/>
  <c r="V15" i="1"/>
  <c r="V17" i="1" s="1"/>
  <c r="U23" i="1"/>
  <c r="U19" i="1"/>
  <c r="U25" i="1" s="1"/>
  <c r="W15" i="1" l="1"/>
  <c r="W17" i="1" s="1"/>
  <c r="V23" i="1"/>
  <c r="U3" i="1"/>
  <c r="V19" i="1"/>
  <c r="V25" i="1" s="1"/>
  <c r="X15" i="1" l="1"/>
  <c r="X17" i="1" s="1"/>
  <c r="W23" i="1"/>
  <c r="W19" i="1"/>
  <c r="W25" i="1" s="1"/>
  <c r="Y15" i="1" l="1"/>
  <c r="X23" i="1"/>
  <c r="Y17" i="1"/>
  <c r="X19" i="1"/>
  <c r="X25" i="1" s="1"/>
  <c r="Z15" i="1" l="1"/>
  <c r="Y23" i="1"/>
  <c r="Y19" i="1"/>
  <c r="Y25" i="1" s="1"/>
  <c r="AA15" i="1" l="1"/>
  <c r="Z23" i="1"/>
  <c r="Z17" i="1"/>
  <c r="Z19" i="1"/>
  <c r="Z25" i="1" s="1"/>
  <c r="AB15" i="1" l="1"/>
  <c r="AA23" i="1"/>
  <c r="AA17" i="1"/>
  <c r="AB17" i="1"/>
  <c r="AA19" i="1"/>
  <c r="AA25" i="1" s="1"/>
  <c r="AC15" i="1" l="1"/>
  <c r="AC17" i="1" s="1"/>
  <c r="AB23" i="1"/>
  <c r="AB19" i="1"/>
  <c r="AB25" i="1" s="1"/>
  <c r="AD15" i="1" l="1"/>
  <c r="AD17" i="1" s="1"/>
  <c r="AC23" i="1"/>
  <c r="AC19" i="1"/>
  <c r="AC25" i="1" s="1"/>
  <c r="AE15" i="1" l="1"/>
  <c r="AE17" i="1" s="1"/>
  <c r="AD23" i="1"/>
  <c r="AD19" i="1"/>
  <c r="AD25" i="1" s="1"/>
  <c r="AF15" i="1" l="1"/>
  <c r="AF17" i="1" s="1"/>
  <c r="AE23" i="1"/>
  <c r="AE19" i="1"/>
  <c r="AE25" i="1" s="1"/>
  <c r="AG15" i="1" l="1"/>
  <c r="AF23" i="1"/>
  <c r="AG17" i="1"/>
  <c r="AF19" i="1"/>
  <c r="AF25" i="1" s="1"/>
  <c r="AH15" i="1" l="1"/>
  <c r="AH17" i="1" s="1"/>
  <c r="AG23" i="1"/>
  <c r="AG19" i="1"/>
  <c r="AG25" i="1" s="1"/>
  <c r="AI15" i="1" l="1"/>
  <c r="AI17" i="1" s="1"/>
  <c r="AH23" i="1"/>
  <c r="AH19" i="1"/>
  <c r="AH25" i="1" s="1"/>
  <c r="AJ15" i="1" l="1"/>
  <c r="AJ17" i="1" s="1"/>
  <c r="AI23" i="1"/>
  <c r="AI19" i="1"/>
  <c r="AI25" i="1" s="1"/>
  <c r="AK15" i="1" l="1"/>
  <c r="AJ23" i="1"/>
  <c r="AJ19" i="1"/>
  <c r="AJ25" i="1" s="1"/>
  <c r="AL15" i="1" l="1"/>
  <c r="AK23" i="1"/>
  <c r="AK17" i="1"/>
  <c r="AL17" i="1"/>
  <c r="AK19" i="1"/>
  <c r="AK25" i="1" s="1"/>
  <c r="AM15" i="1" l="1"/>
  <c r="AM17" i="1" s="1"/>
  <c r="AL23" i="1"/>
  <c r="AL19" i="1"/>
  <c r="AL25" i="1" s="1"/>
  <c r="AN15" i="1" l="1"/>
  <c r="AM23" i="1"/>
  <c r="AN17" i="1"/>
  <c r="AM19" i="1"/>
  <c r="AM25" i="1" s="1"/>
  <c r="AN23" i="1" l="1"/>
  <c r="AN19" i="1"/>
  <c r="AN25" i="1" s="1"/>
  <c r="S18" i="1" l="1"/>
  <c r="S24" i="1" s="1"/>
  <c r="V2" i="1" l="1"/>
  <c r="V14" i="1"/>
  <c r="V22" i="1" s="1"/>
  <c r="V16" i="1" l="1"/>
  <c r="V3" i="1" s="1"/>
  <c r="V18" i="1"/>
  <c r="V24" i="1" s="1"/>
  <c r="W14" i="1"/>
  <c r="W22" i="1" l="1"/>
  <c r="W18" i="1"/>
  <c r="W24" i="1" s="1"/>
  <c r="W16" i="1"/>
  <c r="W3" i="1" s="1"/>
  <c r="X14" i="1"/>
  <c r="Y12" i="1" l="1"/>
  <c r="Y2" i="1" s="1"/>
  <c r="X18" i="1"/>
  <c r="X24" i="1" s="1"/>
  <c r="X22" i="1"/>
  <c r="X16" i="1"/>
  <c r="X3" i="1" s="1"/>
  <c r="Y14" i="1" l="1"/>
  <c r="Y16" i="1" s="1"/>
  <c r="Y3" i="1" s="1"/>
  <c r="Y22" i="1" l="1"/>
  <c r="Z14" i="1"/>
  <c r="Z22" i="1" s="1"/>
  <c r="Y18" i="1"/>
  <c r="Y24" i="1" s="1"/>
  <c r="Z18" i="1" l="1"/>
  <c r="Z24" i="1" s="1"/>
  <c r="AA14" i="1"/>
  <c r="AA22" i="1" s="1"/>
  <c r="Z16" i="1"/>
  <c r="Z3" i="1" s="1"/>
  <c r="AA18" i="1"/>
  <c r="AA24" i="1" s="1"/>
  <c r="AB14" i="1"/>
  <c r="AA16" i="1" l="1"/>
  <c r="AA3" i="1" s="1"/>
  <c r="AB22" i="1"/>
  <c r="AB16" i="1"/>
  <c r="AB3" i="1" s="1"/>
  <c r="AB18" i="1"/>
  <c r="AB24" i="1" s="1"/>
  <c r="AC14" i="1"/>
  <c r="AC16" i="1" l="1"/>
  <c r="AC3" i="1" s="1"/>
  <c r="AC18" i="1"/>
  <c r="AC24" i="1" s="1"/>
  <c r="AD14" i="1"/>
  <c r="AC22" i="1"/>
  <c r="AD22" i="1" l="1"/>
  <c r="AD18" i="1"/>
  <c r="AD24" i="1" s="1"/>
  <c r="AD16" i="1"/>
  <c r="AD3" i="1" s="1"/>
  <c r="AE14" i="1"/>
  <c r="AE22" i="1" l="1"/>
  <c r="AE16" i="1"/>
  <c r="AE3" i="1" s="1"/>
  <c r="AF14" i="1"/>
  <c r="AE18" i="1"/>
  <c r="AE24" i="1" s="1"/>
  <c r="AF18" i="1" l="1"/>
  <c r="AF24" i="1" s="1"/>
  <c r="AF22" i="1"/>
  <c r="AF16" i="1"/>
  <c r="AF3" i="1" s="1"/>
  <c r="AG14" i="1"/>
  <c r="AG22" i="1" l="1"/>
  <c r="AG18" i="1"/>
  <c r="AG24" i="1" s="1"/>
  <c r="AG16" i="1"/>
  <c r="AG3" i="1" s="1"/>
  <c r="AH14" i="1"/>
  <c r="AH18" i="1" l="1"/>
  <c r="AH24" i="1" s="1"/>
  <c r="AH22" i="1"/>
  <c r="AH16" i="1"/>
  <c r="AH3" i="1" s="1"/>
  <c r="AI14" i="1"/>
  <c r="AI18" i="1" l="1"/>
  <c r="AI24" i="1" s="1"/>
  <c r="AI16" i="1"/>
  <c r="AI3" i="1" s="1"/>
  <c r="AI22" i="1"/>
  <c r="AJ14" i="1"/>
  <c r="AJ16" i="1" l="1"/>
  <c r="AJ3" i="1" s="1"/>
  <c r="AJ18" i="1"/>
  <c r="AJ24" i="1" s="1"/>
  <c r="AK14" i="1"/>
  <c r="AJ22" i="1"/>
  <c r="AK22" i="1" l="1"/>
  <c r="AK16" i="1"/>
  <c r="AK3" i="1" s="1"/>
  <c r="AK18" i="1"/>
  <c r="AK24" i="1" s="1"/>
  <c r="AL14" i="1"/>
  <c r="AL16" i="1" l="1"/>
  <c r="AL3" i="1" s="1"/>
  <c r="AL18" i="1"/>
  <c r="AL24" i="1" s="1"/>
  <c r="AL22" i="1"/>
  <c r="AM14" i="1"/>
  <c r="AM22" i="1" l="1"/>
  <c r="AM16" i="1"/>
  <c r="AM3" i="1" s="1"/>
  <c r="AN14" i="1"/>
  <c r="AM18" i="1"/>
  <c r="AM24" i="1" s="1"/>
  <c r="AN16" i="1" l="1"/>
  <c r="AN3" i="1" s="1"/>
  <c r="AN22" i="1"/>
  <c r="AN18" i="1"/>
  <c r="AN24" i="1" s="1"/>
</calcChain>
</file>

<file path=xl/sharedStrings.xml><?xml version="1.0" encoding="utf-8"?>
<sst xmlns="http://schemas.openxmlformats.org/spreadsheetml/2006/main" count="183" uniqueCount="54">
  <si>
    <t>Площадка</t>
  </si>
  <si>
    <t>НГ</t>
  </si>
  <si>
    <t>Номенклатура</t>
  </si>
  <si>
    <t>Упаковка</t>
  </si>
  <si>
    <t>Артикул</t>
  </si>
  <si>
    <t>ТМ</t>
  </si>
  <si>
    <t>Нац. эт-ка</t>
  </si>
  <si>
    <t>Мин. партия</t>
  </si>
  <si>
    <t>Макс. партия</t>
  </si>
  <si>
    <t>Шт в коробе</t>
  </si>
  <si>
    <t>k пересч</t>
  </si>
  <si>
    <t>Кол на паллете</t>
  </si>
  <si>
    <t>Вес 1 ед, нетт</t>
  </si>
  <si>
    <t>Вес 1 ед, брутто</t>
  </si>
  <si>
    <t>Алексеевка</t>
  </si>
  <si>
    <t>Майонез</t>
  </si>
  <si>
    <t>мз СЛОБОДА Оливковый 67% 400мл по 24шт</t>
  </si>
  <si>
    <t>12151</t>
  </si>
  <si>
    <t>Слобода</t>
  </si>
  <si>
    <t>Ногинск</t>
  </si>
  <si>
    <t>Екат</t>
  </si>
  <si>
    <t>Показатель</t>
  </si>
  <si>
    <t>Продажи</t>
  </si>
  <si>
    <t>мз ПРОВАНСАЛЬ СЕЛЯНОЧКА  67% 840  г  по 12 шт</t>
  </si>
  <si>
    <t>12377</t>
  </si>
  <si>
    <t>Селяночка</t>
  </si>
  <si>
    <t>Цикл-ть</t>
  </si>
  <si>
    <t>мз Оливковый СЛОБОДА СНГ-180сут 67% 900мл ст.б.</t>
  </si>
  <si>
    <t>12505</t>
  </si>
  <si>
    <t>СРМ СЛОБОДА Грибной м.д.ж. 60%, дойпак, 0,217кг, г/ящик, 20шт, РФ/СНГ</t>
  </si>
  <si>
    <t>14115</t>
  </si>
  <si>
    <t>Соус</t>
  </si>
  <si>
    <t>Кетчуп СЛОБОДА Шашлычный 350г доз., 24шт</t>
  </si>
  <si>
    <t>14504</t>
  </si>
  <si>
    <t>Кетчуп СЛОБОДА Томатный 200г доз., 40шт</t>
  </si>
  <si>
    <t>MD000001419</t>
  </si>
  <si>
    <t>Кетчуп</t>
  </si>
  <si>
    <t>Экспорт</t>
  </si>
  <si>
    <t>Импорт</t>
  </si>
  <si>
    <t>Производство</t>
  </si>
  <si>
    <t>Мин. запаса в днях</t>
  </si>
  <si>
    <t>Остатки</t>
  </si>
  <si>
    <t>Остатки охлажденные</t>
  </si>
  <si>
    <t>Запас в днях</t>
  </si>
  <si>
    <t>Дефицит/Профицит</t>
  </si>
  <si>
    <t>Утилизация производства</t>
  </si>
  <si>
    <t>Утилизация склада</t>
  </si>
  <si>
    <t>Форматы фасовки</t>
  </si>
  <si>
    <t>900 стекло</t>
  </si>
  <si>
    <t>400-500 дойпак</t>
  </si>
  <si>
    <t>Остатки, уп</t>
  </si>
  <si>
    <t>Формулы</t>
  </si>
  <si>
    <t>Ограничения</t>
  </si>
  <si>
    <t>Красноярск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</si>
</sst>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[$-419]d\ mmm;@"/>
    <numFmt numFmtId="166" formatCode="#,##0.0"/>
  </numFmts>
  <fonts count="2" x14ac:knownFonts="1">
    <font>
      <sz val="11"/>
      <color theme="1"/>
      <name val="Europe"/>
      <family val="2"/>
      <charset val="204"/>
    </font>
    <font>
      <sz val="11"/>
      <color theme="1"/>
      <name val="Europe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1" xfId="0" applyNumberFormat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vertical="center" wrapText="1"/>
    </xf>
    <xf numFmtId="166" fontId="0" fillId="0" borderId="1" xfId="0" applyNumberFormat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165" fontId="0" fillId="4" borderId="1" xfId="0" applyNumberFormat="1" applyFill="1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0" fontId="0" fillId="4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/>
    </xf>
    <xf numFmtId="9" fontId="0" fillId="0" borderId="0" xfId="1" applyFont="1" applyAlignment="1">
      <alignment vertical="center"/>
    </xf>
    <xf numFmtId="166" fontId="0" fillId="3" borderId="1" xfId="0" applyNumberForma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164" fontId="0" fillId="3" borderId="1" xfId="0" applyNumberFormat="1" applyFill="1" applyBorder="1" applyAlignment="1">
      <alignment vertical="center"/>
    </xf>
    <xf numFmtId="166" fontId="0" fillId="5" borderId="1" xfId="0" applyNumberFormat="1" applyFill="1" applyBorder="1" applyAlignment="1">
      <alignment vertical="center"/>
    </xf>
    <xf numFmtId="0" fontId="0" fillId="5" borderId="0" xfId="0" applyFill="1" applyAlignment="1">
      <alignment vertical="center"/>
    </xf>
    <xf numFmtId="0" fontId="0" fillId="3" borderId="0" xfId="0" applyFill="1" applyAlignment="1">
      <alignment vertical="center"/>
    </xf>
    <xf numFmtId="3" fontId="0" fillId="0" borderId="1" xfId="0" applyNumberFormat="1" applyBorder="1" applyAlignment="1">
      <alignment vertical="center"/>
    </xf>
    <xf numFmtId="3" fontId="0" fillId="3" borderId="1" xfId="0" applyNumberFormat="1" applyFill="1" applyBorder="1" applyAlignment="1">
      <alignment vertical="center"/>
    </xf>
    <xf numFmtId="3" fontId="0" fillId="5" borderId="1" xfId="0" applyNumberFormat="1" applyFill="1" applyBorder="1" applyAlignment="1">
      <alignment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63500</xdr:colOff>
      <xdr:row>14</xdr:row>
      <xdr:rowOff>63500</xdr:rowOff>
    </xdr:from>
    <xdr:to>
      <xdr:col>8</xdr:col>
      <xdr:colOff>238125</xdr:colOff>
      <xdr:row>30</xdr:row>
      <xdr:rowOff>158750</xdr:rowOff>
    </xdr:to>
    <xdr:sp macro="" textlink="">
      <xdr:nvSpPr>
        <xdr:cNvPr id="3" name="TextBox 2"/>
        <xdr:cNvSpPr txBox="1"/>
      </xdr:nvSpPr>
      <xdr:spPr>
        <a:xfrm>
          <a:off x="3016250" y="3111500"/>
          <a:ext cx="8477250" cy="3143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400" baseline="0"/>
            <a:t>Написать формулу для расчета плана производства в строках 12-13 на основе следующих вводных:</a:t>
          </a:r>
        </a:p>
        <a:p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1.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Проверка на возможность производства на заводе  по данным на листе "Матрица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"</a:t>
          </a:r>
        </a:p>
        <a:p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2.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расстановка производства в соответствие с цикличностью,  столбец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J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. Например 3 - производство раз в три дня, при подстановке 5, цикличность соответственно меняется.</a:t>
          </a:r>
        </a:p>
        <a:p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3. объем считается для обеспечения продаж в строке 6-7, с учетом столбца </a:t>
          </a:r>
          <a:r>
            <a:rPr lang="en-US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K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,  производство не может быть меньше минимальной партии, и шаг округления для обеспечения продаж должен соответствовать минимальной партии. </a:t>
          </a:r>
        </a:p>
        <a:p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4. Объем производства должен покрывать кол-во дней в цикличности + на начало следующего производства запас в строках 14-15 должен быть не менее минимального  кол-ва дней продаж установленных в строках 20-21.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5. </a:t>
          </a:r>
          <a:r>
            <a:rPr lang="ru-RU" sz="1400" baseline="0">
              <a:solidFill>
                <a:schemeClr val="dk1"/>
              </a:solidFill>
              <a:latin typeface="+mn-lt"/>
              <a:ea typeface="+mn-ea"/>
              <a:cs typeface="+mn-cs"/>
            </a:rPr>
            <a:t>В случае если минимальная партия обеспечивает период  больше чем установленная цикличность, то следующая партия должна производиться в день когда запас снизится до минимального установленного в строках 20-21.</a:t>
          </a:r>
        </a:p>
        <a:p>
          <a:endParaRPr lang="ru-RU" sz="14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739"/>
  <sheetViews>
    <sheetView showGridLines="0" tabSelected="1" zoomScale="60" zoomScaleNormal="60" workbookViewId="0">
      <pane xSplit="18" ySplit="5" topLeftCell="S6" activePane="bottomRight" state="frozen"/>
      <selection pane="topRight" activeCell="S1" sqref="S1"/>
      <selection pane="bottomLeft" activeCell="A6" sqref="A6"/>
      <selection pane="bottomRight"/>
    </sheetView>
  </sheetViews>
  <sheetFormatPr defaultRowHeight="15" outlineLevelCol="1" x14ac:dyDescent="0.25"/>
  <cols>
    <col min="1" max="1" width="9.09765625" style="2" customWidth="1"/>
    <col min="2" max="2" width="21.796875" style="2" customWidth="1"/>
    <col min="3" max="3" width="8.796875" style="2"/>
    <col min="4" max="4" width="8.09765625" style="2" customWidth="1"/>
    <col min="5" max="5" width="7.796875" style="2" bestFit="1" customWidth="1"/>
    <col min="6" max="6" width="40.59765625" style="2" customWidth="1"/>
    <col min="7" max="7" width="7.3984375" style="2" customWidth="1"/>
    <col min="8" max="8" width="14.296875" style="15" customWidth="1"/>
    <col min="9" max="9" width="5.19921875" style="2" customWidth="1"/>
    <col min="10" max="12" width="5.59765625" style="2" customWidth="1"/>
    <col min="13" max="18" width="8.796875" style="2" hidden="1" customWidth="1" outlineLevel="1"/>
    <col min="19" max="19" width="7.19921875" style="2" customWidth="1" collapsed="1"/>
    <col min="20" max="40" width="7.19921875" style="2" customWidth="1"/>
    <col min="41" max="16384" width="8.796875" style="2"/>
  </cols>
  <sheetData>
    <row r="1" spans="1:40" x14ac:dyDescent="0.25">
      <c r="A1" s="23"/>
      <c r="B1" s="2" t="s">
        <v>51</v>
      </c>
    </row>
    <row r="2" spans="1:40" x14ac:dyDescent="0.25">
      <c r="A2" s="24"/>
      <c r="B2" s="2" t="s">
        <v>52</v>
      </c>
      <c r="F2" s="2" t="s">
        <v>45</v>
      </c>
      <c r="S2" s="18">
        <f>SUM(S12:S13)/2000</f>
        <v>0.26250000000000001</v>
      </c>
      <c r="T2" s="18">
        <f t="shared" ref="T2:AN2" si="0">SUM(T12:T13)/2000</f>
        <v>0</v>
      </c>
      <c r="U2" s="18">
        <f t="shared" si="0"/>
        <v>0</v>
      </c>
      <c r="V2" s="18">
        <f t="shared" si="0"/>
        <v>0.23649999999999999</v>
      </c>
      <c r="W2" s="18">
        <f t="shared" si="0"/>
        <v>0</v>
      </c>
      <c r="X2" s="18">
        <f t="shared" si="0"/>
        <v>0</v>
      </c>
      <c r="Y2" s="18">
        <f t="shared" si="0"/>
        <v>0.3775</v>
      </c>
      <c r="Z2" s="18">
        <f t="shared" si="0"/>
        <v>0</v>
      </c>
      <c r="AA2" s="18">
        <f t="shared" si="0"/>
        <v>0</v>
      </c>
      <c r="AB2" s="18">
        <f t="shared" si="0"/>
        <v>0</v>
      </c>
      <c r="AC2" s="18">
        <f t="shared" si="0"/>
        <v>0</v>
      </c>
      <c r="AD2" s="18">
        <f t="shared" si="0"/>
        <v>0</v>
      </c>
      <c r="AE2" s="18">
        <f t="shared" si="0"/>
        <v>0</v>
      </c>
      <c r="AF2" s="18">
        <f t="shared" si="0"/>
        <v>0</v>
      </c>
      <c r="AG2" s="18">
        <f t="shared" si="0"/>
        <v>0</v>
      </c>
      <c r="AH2" s="18">
        <f t="shared" si="0"/>
        <v>0</v>
      </c>
      <c r="AI2" s="18">
        <f t="shared" si="0"/>
        <v>0</v>
      </c>
      <c r="AJ2" s="18">
        <f t="shared" si="0"/>
        <v>0</v>
      </c>
      <c r="AK2" s="18">
        <f t="shared" si="0"/>
        <v>0</v>
      </c>
      <c r="AL2" s="18">
        <f t="shared" si="0"/>
        <v>0</v>
      </c>
      <c r="AM2" s="18">
        <f t="shared" si="0"/>
        <v>0</v>
      </c>
      <c r="AN2" s="18">
        <f t="shared" si="0"/>
        <v>0</v>
      </c>
    </row>
    <row r="3" spans="1:40" x14ac:dyDescent="0.25">
      <c r="F3" s="2" t="s">
        <v>46</v>
      </c>
      <c r="S3" s="18">
        <f>(SUM(S16:S17)*1000)/155000</f>
        <v>0.11908602150537634</v>
      </c>
      <c r="T3" s="18">
        <f>(SUM(T16:T17)*1000)/155000</f>
        <v>0.14112903225806453</v>
      </c>
      <c r="U3" s="18">
        <f>(SUM(U16:U17)*1000)/155000</f>
        <v>9.6774193548387094E-2</v>
      </c>
      <c r="V3" s="18">
        <f>(SUM(V16:V17)*1000)/155000</f>
        <v>0.18951612903225806</v>
      </c>
      <c r="W3" s="18">
        <f>(SUM(W16:W17)*1000)/155000</f>
        <v>0.1543010752688172</v>
      </c>
      <c r="X3" s="18">
        <f>(SUM(X16:X17)*1000)/155000</f>
        <v>0.10698924731182795</v>
      </c>
      <c r="Y3" s="18">
        <f>(SUM(Y16:Y17)*1000)/155000</f>
        <v>0.23440860215053766</v>
      </c>
      <c r="Z3" s="18">
        <f>(SUM(Z16:Z17)*1000)/155000</f>
        <v>0.20295698924731181</v>
      </c>
      <c r="AA3" s="18">
        <f>(SUM(AA16:AA17)*1000)/155000</f>
        <v>0.14220430107526882</v>
      </c>
      <c r="AB3" s="18">
        <f>(SUM(AB16:AB17)*1000)/155000</f>
        <v>7.0161290322580644E-2</v>
      </c>
      <c r="AC3" s="18">
        <f>(SUM(AC16:AC17)*1000)/155000</f>
        <v>0</v>
      </c>
      <c r="AD3" s="18">
        <f>(SUM(AD16:AD17)*1000)/155000</f>
        <v>0</v>
      </c>
      <c r="AE3" s="18">
        <f>(SUM(AE16:AE17)*1000)/155000</f>
        <v>0</v>
      </c>
      <c r="AF3" s="18">
        <f>(SUM(AF16:AF17)*1000)/155000</f>
        <v>0</v>
      </c>
      <c r="AG3" s="18">
        <f>(SUM(AG16:AG17)*1000)/155000</f>
        <v>0</v>
      </c>
      <c r="AH3" s="18">
        <f>(SUM(AH16:AH17)*1000)/155000</f>
        <v>0</v>
      </c>
      <c r="AI3" s="18">
        <f>(SUM(AI16:AI17)*1000)/155000</f>
        <v>0</v>
      </c>
      <c r="AJ3" s="18">
        <f>(SUM(AJ16:AJ17)*1000)/155000</f>
        <v>0</v>
      </c>
      <c r="AK3" s="18">
        <f>(SUM(AK16:AK17)*1000)/155000</f>
        <v>0</v>
      </c>
      <c r="AL3" s="18">
        <f>(SUM(AL16:AL17)*1000)/155000</f>
        <v>0</v>
      </c>
      <c r="AM3" s="18">
        <f>(SUM(AM16:AM17)*1000)/155000</f>
        <v>0</v>
      </c>
      <c r="AN3" s="18">
        <f>(SUM(AN16:AN17)*1000)/155000</f>
        <v>0</v>
      </c>
    </row>
    <row r="5" spans="1:40" s="8" customFormat="1" ht="45" x14ac:dyDescent="0.25">
      <c r="A5" s="12" t="s">
        <v>0</v>
      </c>
      <c r="B5" s="12" t="s">
        <v>21</v>
      </c>
      <c r="C5" s="12" t="s">
        <v>1</v>
      </c>
      <c r="D5" s="12" t="s">
        <v>5</v>
      </c>
      <c r="E5" s="12" t="s">
        <v>3</v>
      </c>
      <c r="F5" s="12" t="s">
        <v>2</v>
      </c>
      <c r="G5" s="12" t="s">
        <v>4</v>
      </c>
      <c r="H5" s="16" t="s">
        <v>47</v>
      </c>
      <c r="I5" s="12" t="s">
        <v>6</v>
      </c>
      <c r="J5" s="6" t="s">
        <v>26</v>
      </c>
      <c r="K5" s="6" t="s">
        <v>7</v>
      </c>
      <c r="L5" s="6" t="s">
        <v>8</v>
      </c>
      <c r="M5" s="7" t="s">
        <v>9</v>
      </c>
      <c r="N5" s="7" t="s">
        <v>10</v>
      </c>
      <c r="O5" s="7" t="s">
        <v>11</v>
      </c>
      <c r="P5" s="7" t="s">
        <v>10</v>
      </c>
      <c r="Q5" s="7" t="s">
        <v>12</v>
      </c>
      <c r="R5" s="7" t="s">
        <v>13</v>
      </c>
      <c r="S5" s="13">
        <v>42863</v>
      </c>
      <c r="T5" s="13">
        <v>42864</v>
      </c>
      <c r="U5" s="13">
        <v>42865</v>
      </c>
      <c r="V5" s="13">
        <v>42866</v>
      </c>
      <c r="W5" s="13">
        <v>42867</v>
      </c>
      <c r="X5" s="13">
        <v>42868</v>
      </c>
      <c r="Y5" s="13">
        <v>42869</v>
      </c>
      <c r="Z5" s="13">
        <v>42870</v>
      </c>
      <c r="AA5" s="13">
        <v>42871</v>
      </c>
      <c r="AB5" s="13">
        <v>42872</v>
      </c>
      <c r="AC5" s="13">
        <v>42873</v>
      </c>
      <c r="AD5" s="13">
        <v>42874</v>
      </c>
      <c r="AE5" s="13">
        <v>42875</v>
      </c>
      <c r="AF5" s="13">
        <v>42876</v>
      </c>
      <c r="AG5" s="13">
        <v>42877</v>
      </c>
      <c r="AH5" s="13">
        <v>42878</v>
      </c>
      <c r="AI5" s="13">
        <v>42879</v>
      </c>
      <c r="AJ5" s="13">
        <v>42880</v>
      </c>
      <c r="AK5" s="13">
        <v>42881</v>
      </c>
      <c r="AL5" s="13">
        <v>42882</v>
      </c>
      <c r="AM5" s="13">
        <v>42883</v>
      </c>
      <c r="AN5" s="13">
        <v>42884</v>
      </c>
    </row>
    <row r="6" spans="1:40" x14ac:dyDescent="0.25">
      <c r="A6" s="1" t="s">
        <v>53</v>
      </c>
      <c r="B6" s="1" t="s">
        <v>22</v>
      </c>
      <c r="C6" s="1" t="s">
        <v>15</v>
      </c>
      <c r="D6" s="1" t="s">
        <v>18</v>
      </c>
      <c r="E6" s="1">
        <v>0.4</v>
      </c>
      <c r="F6" s="1" t="s">
        <v>16</v>
      </c>
      <c r="G6" s="1" t="s">
        <v>17</v>
      </c>
      <c r="H6" s="17" t="s">
        <v>49</v>
      </c>
      <c r="I6" s="1"/>
      <c r="J6" s="1"/>
      <c r="K6" s="14"/>
      <c r="L6" s="14"/>
      <c r="M6" s="5">
        <v>24</v>
      </c>
      <c r="N6" s="5">
        <v>4.1666666666666664E-2</v>
      </c>
      <c r="O6" s="5">
        <v>54</v>
      </c>
      <c r="P6" s="5">
        <v>1.8518518518518517E-2</v>
      </c>
      <c r="Q6" s="5">
        <v>0.375</v>
      </c>
      <c r="R6" s="5">
        <v>0.40416666666666662</v>
      </c>
      <c r="S6" s="19">
        <v>175</v>
      </c>
      <c r="T6" s="19">
        <v>101</v>
      </c>
      <c r="U6" s="19">
        <v>165</v>
      </c>
      <c r="V6" s="19">
        <v>128</v>
      </c>
      <c r="W6" s="19">
        <v>131</v>
      </c>
      <c r="X6" s="19">
        <v>176</v>
      </c>
      <c r="Y6" s="19">
        <v>281</v>
      </c>
      <c r="Z6" s="19">
        <v>117</v>
      </c>
      <c r="AA6" s="19">
        <v>226</v>
      </c>
      <c r="AB6" s="19">
        <v>268</v>
      </c>
      <c r="AC6" s="19">
        <v>261</v>
      </c>
      <c r="AD6" s="19">
        <v>101</v>
      </c>
      <c r="AE6" s="19">
        <v>246</v>
      </c>
      <c r="AF6" s="19">
        <v>215</v>
      </c>
      <c r="AG6" s="19">
        <v>194</v>
      </c>
      <c r="AH6" s="19">
        <v>125</v>
      </c>
      <c r="AI6" s="19">
        <v>140</v>
      </c>
      <c r="AJ6" s="19">
        <v>292</v>
      </c>
      <c r="AK6" s="19">
        <v>141</v>
      </c>
      <c r="AL6" s="19">
        <v>136</v>
      </c>
      <c r="AM6" s="19">
        <v>294</v>
      </c>
      <c r="AN6" s="19">
        <v>287</v>
      </c>
    </row>
    <row r="7" spans="1:40" x14ac:dyDescent="0.25">
      <c r="A7" s="1" t="s">
        <v>53</v>
      </c>
      <c r="B7" s="1" t="s">
        <v>22</v>
      </c>
      <c r="C7" s="1" t="s">
        <v>15</v>
      </c>
      <c r="D7" s="1" t="s">
        <v>18</v>
      </c>
      <c r="E7" s="1">
        <v>0.9</v>
      </c>
      <c r="F7" s="1" t="s">
        <v>27</v>
      </c>
      <c r="G7" s="1" t="s">
        <v>28</v>
      </c>
      <c r="H7" s="17" t="s">
        <v>48</v>
      </c>
      <c r="I7" s="1"/>
      <c r="J7" s="1"/>
      <c r="K7" s="14"/>
      <c r="L7" s="14"/>
      <c r="M7" s="5">
        <v>6</v>
      </c>
      <c r="N7" s="5">
        <v>0.16666666666666666</v>
      </c>
      <c r="O7" s="5">
        <v>88</v>
      </c>
      <c r="P7" s="5">
        <v>1.1363636363636364E-2</v>
      </c>
      <c r="Q7" s="5">
        <v>0.84</v>
      </c>
      <c r="R7" s="5">
        <v>1.2869999999999999</v>
      </c>
      <c r="S7" s="9">
        <v>67</v>
      </c>
      <c r="T7" s="9">
        <v>94</v>
      </c>
      <c r="U7" s="9">
        <v>81</v>
      </c>
      <c r="V7" s="9">
        <v>51</v>
      </c>
      <c r="W7" s="9">
        <v>30</v>
      </c>
      <c r="X7" s="9">
        <v>42</v>
      </c>
      <c r="Y7" s="9">
        <v>85</v>
      </c>
      <c r="Z7" s="9">
        <v>82</v>
      </c>
      <c r="AA7" s="9">
        <v>93</v>
      </c>
      <c r="AB7" s="9">
        <v>88</v>
      </c>
      <c r="AC7" s="9">
        <v>83</v>
      </c>
      <c r="AD7" s="9">
        <v>120</v>
      </c>
      <c r="AE7" s="9">
        <v>106</v>
      </c>
      <c r="AF7" s="9">
        <v>68</v>
      </c>
      <c r="AG7" s="9">
        <v>103</v>
      </c>
      <c r="AH7" s="9">
        <v>107</v>
      </c>
      <c r="AI7" s="9">
        <v>82</v>
      </c>
      <c r="AJ7" s="9">
        <v>117</v>
      </c>
      <c r="AK7" s="9">
        <v>80</v>
      </c>
      <c r="AL7" s="9">
        <v>83</v>
      </c>
      <c r="AM7" s="9">
        <v>101</v>
      </c>
      <c r="AN7" s="9">
        <v>50</v>
      </c>
    </row>
    <row r="8" spans="1:40" x14ac:dyDescent="0.25">
      <c r="A8" s="1" t="s">
        <v>53</v>
      </c>
      <c r="B8" s="1" t="s">
        <v>37</v>
      </c>
      <c r="C8" s="1" t="s">
        <v>15</v>
      </c>
      <c r="D8" s="1" t="s">
        <v>18</v>
      </c>
      <c r="E8" s="1">
        <v>0.4</v>
      </c>
      <c r="F8" s="1" t="s">
        <v>16</v>
      </c>
      <c r="G8" s="1" t="s">
        <v>17</v>
      </c>
      <c r="H8" s="17" t="s">
        <v>49</v>
      </c>
      <c r="I8" s="1"/>
      <c r="J8" s="1">
        <v>3</v>
      </c>
      <c r="K8" s="14">
        <v>30</v>
      </c>
      <c r="L8" s="14">
        <v>120</v>
      </c>
      <c r="M8" s="5">
        <v>24</v>
      </c>
      <c r="N8" s="5">
        <v>4.1666666666666664E-2</v>
      </c>
      <c r="O8" s="5">
        <v>54</v>
      </c>
      <c r="P8" s="5">
        <v>1.8518518518518517E-2</v>
      </c>
      <c r="Q8" s="5">
        <v>0.375</v>
      </c>
      <c r="R8" s="5">
        <v>0.40416666666666662</v>
      </c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40" x14ac:dyDescent="0.25">
      <c r="A9" s="1" t="s">
        <v>53</v>
      </c>
      <c r="B9" s="1" t="s">
        <v>37</v>
      </c>
      <c r="C9" s="1" t="s">
        <v>15</v>
      </c>
      <c r="D9" s="1" t="s">
        <v>18</v>
      </c>
      <c r="E9" s="1">
        <v>0.9</v>
      </c>
      <c r="F9" s="1" t="s">
        <v>27</v>
      </c>
      <c r="G9" s="1" t="s">
        <v>28</v>
      </c>
      <c r="H9" s="17" t="s">
        <v>48</v>
      </c>
      <c r="I9" s="1"/>
      <c r="J9" s="1">
        <v>12</v>
      </c>
      <c r="K9" s="14">
        <v>0.96120000000000005</v>
      </c>
      <c r="L9" s="14">
        <v>9.6120000000000001</v>
      </c>
      <c r="M9" s="5">
        <v>6</v>
      </c>
      <c r="N9" s="5">
        <v>0.16666666666666666</v>
      </c>
      <c r="O9" s="5">
        <v>88</v>
      </c>
      <c r="P9" s="5">
        <v>1.1363636363636364E-2</v>
      </c>
      <c r="Q9" s="5">
        <v>0.84</v>
      </c>
      <c r="R9" s="5">
        <v>1.2869999999999999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</row>
    <row r="10" spans="1:40" x14ac:dyDescent="0.25">
      <c r="A10" s="1" t="s">
        <v>53</v>
      </c>
      <c r="B10" s="1" t="s">
        <v>38</v>
      </c>
      <c r="C10" s="1" t="s">
        <v>15</v>
      </c>
      <c r="D10" s="1" t="s">
        <v>18</v>
      </c>
      <c r="E10" s="1">
        <v>0.4</v>
      </c>
      <c r="F10" s="1" t="s">
        <v>16</v>
      </c>
      <c r="G10" s="1" t="s">
        <v>17</v>
      </c>
      <c r="H10" s="17" t="s">
        <v>49</v>
      </c>
      <c r="I10" s="1"/>
      <c r="J10" s="1">
        <v>3</v>
      </c>
      <c r="K10" s="14">
        <v>30</v>
      </c>
      <c r="L10" s="14">
        <v>120</v>
      </c>
      <c r="M10" s="5">
        <v>24</v>
      </c>
      <c r="N10" s="5">
        <v>4.1666666666666664E-2</v>
      </c>
      <c r="O10" s="5">
        <v>54</v>
      </c>
      <c r="P10" s="5">
        <v>1.8518518518518517E-2</v>
      </c>
      <c r="Q10" s="5">
        <v>0.375</v>
      </c>
      <c r="R10" s="5">
        <v>0.40416666666666662</v>
      </c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</row>
    <row r="11" spans="1:40" x14ac:dyDescent="0.25">
      <c r="A11" s="1" t="s">
        <v>53</v>
      </c>
      <c r="B11" s="1" t="s">
        <v>38</v>
      </c>
      <c r="C11" s="1" t="s">
        <v>15</v>
      </c>
      <c r="D11" s="1" t="s">
        <v>18</v>
      </c>
      <c r="E11" s="1">
        <v>0.9</v>
      </c>
      <c r="F11" s="1" t="s">
        <v>27</v>
      </c>
      <c r="G11" s="1" t="s">
        <v>28</v>
      </c>
      <c r="H11" s="17" t="s">
        <v>48</v>
      </c>
      <c r="I11" s="1"/>
      <c r="J11" s="1">
        <v>12</v>
      </c>
      <c r="K11" s="14">
        <v>0.96120000000000005</v>
      </c>
      <c r="L11" s="14">
        <v>9.6120000000000001</v>
      </c>
      <c r="M11" s="5">
        <v>6</v>
      </c>
      <c r="N11" s="5">
        <v>0.16666666666666666</v>
      </c>
      <c r="O11" s="5">
        <v>88</v>
      </c>
      <c r="P11" s="5">
        <v>1.1363636363636364E-2</v>
      </c>
      <c r="Q11" s="5">
        <v>0.84</v>
      </c>
      <c r="R11" s="5">
        <v>1.2869999999999999</v>
      </c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</row>
    <row r="12" spans="1:40" x14ac:dyDescent="0.25">
      <c r="A12" s="1" t="s">
        <v>53</v>
      </c>
      <c r="B12" s="1" t="s">
        <v>39</v>
      </c>
      <c r="C12" s="1" t="s">
        <v>15</v>
      </c>
      <c r="D12" s="1" t="s">
        <v>18</v>
      </c>
      <c r="E12" s="1">
        <v>0.4</v>
      </c>
      <c r="F12" s="1" t="s">
        <v>16</v>
      </c>
      <c r="G12" s="1" t="s">
        <v>17</v>
      </c>
      <c r="H12" s="17" t="s">
        <v>49</v>
      </c>
      <c r="I12" s="1"/>
      <c r="J12" s="20">
        <v>3</v>
      </c>
      <c r="K12" s="21">
        <v>30</v>
      </c>
      <c r="L12" s="14">
        <v>120</v>
      </c>
      <c r="M12" s="5">
        <v>24</v>
      </c>
      <c r="N12" s="5">
        <v>4.1666666666666664E-2</v>
      </c>
      <c r="O12" s="5">
        <v>54</v>
      </c>
      <c r="P12" s="5">
        <v>1.8518518518518517E-2</v>
      </c>
      <c r="Q12" s="5">
        <v>0.375</v>
      </c>
      <c r="R12" s="5">
        <v>0.40416666666666662</v>
      </c>
      <c r="S12" s="22">
        <f>SUM(S6:W6)-S14</f>
        <v>525</v>
      </c>
      <c r="T12" s="9"/>
      <c r="U12" s="9"/>
      <c r="V12" s="22">
        <f>SUM(V6:Z6)-U14</f>
        <v>473</v>
      </c>
      <c r="W12" s="9"/>
      <c r="X12" s="9"/>
      <c r="Y12" s="22">
        <f>SUM(Y6:AC6)-X14</f>
        <v>755</v>
      </c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x14ac:dyDescent="0.25">
      <c r="A13" s="1" t="s">
        <v>53</v>
      </c>
      <c r="B13" s="1" t="s">
        <v>39</v>
      </c>
      <c r="C13" s="1" t="s">
        <v>15</v>
      </c>
      <c r="D13" s="1" t="s">
        <v>18</v>
      </c>
      <c r="E13" s="1">
        <v>0.9</v>
      </c>
      <c r="F13" s="1" t="s">
        <v>27</v>
      </c>
      <c r="G13" s="1" t="s">
        <v>28</v>
      </c>
      <c r="H13" s="17" t="s">
        <v>48</v>
      </c>
      <c r="I13" s="1"/>
      <c r="J13" s="1">
        <v>12</v>
      </c>
      <c r="K13" s="14">
        <v>0.96120000000000005</v>
      </c>
      <c r="L13" s="14">
        <v>9.6120000000000001</v>
      </c>
      <c r="M13" s="5">
        <v>6</v>
      </c>
      <c r="N13" s="5">
        <v>0.16666666666666666</v>
      </c>
      <c r="O13" s="5">
        <v>88</v>
      </c>
      <c r="P13" s="5">
        <v>1.1363636363636364E-2</v>
      </c>
      <c r="Q13" s="5">
        <v>0.84</v>
      </c>
      <c r="R13" s="5">
        <v>1.2869999999999999</v>
      </c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</row>
    <row r="14" spans="1:40" x14ac:dyDescent="0.25">
      <c r="A14" s="1" t="s">
        <v>53</v>
      </c>
      <c r="B14" s="1" t="s">
        <v>41</v>
      </c>
      <c r="C14" s="1" t="s">
        <v>15</v>
      </c>
      <c r="D14" s="1" t="s">
        <v>18</v>
      </c>
      <c r="E14" s="1">
        <v>0.4</v>
      </c>
      <c r="F14" s="1" t="s">
        <v>16</v>
      </c>
      <c r="G14" s="1" t="s">
        <v>17</v>
      </c>
      <c r="H14" s="17"/>
      <c r="I14" s="1"/>
      <c r="J14" s="1"/>
      <c r="K14" s="14"/>
      <c r="L14" s="14"/>
      <c r="M14" s="5">
        <v>24</v>
      </c>
      <c r="N14" s="5">
        <v>4.1666666666666664E-2</v>
      </c>
      <c r="O14" s="5">
        <v>54</v>
      </c>
      <c r="P14" s="5">
        <v>1.8518518518518517E-2</v>
      </c>
      <c r="Q14" s="5">
        <v>0.375</v>
      </c>
      <c r="R14" s="5">
        <v>0.40416666666666662</v>
      </c>
      <c r="S14" s="9">
        <f>S6</f>
        <v>175</v>
      </c>
      <c r="T14" s="9">
        <f>IF((S14+S12+S10-S8-S6)&lt;0,0,S14+S12+S10-S8-S6)</f>
        <v>525</v>
      </c>
      <c r="U14" s="9">
        <f>IF((T14+U12+U10-U8-U6)&lt;0,0,T14+U12+U10-U8-U6)</f>
        <v>360</v>
      </c>
      <c r="V14" s="9">
        <f>IF((U14+V12+V10-V8-V6)&lt;0,0,U14+V12+V10-V8-V6)</f>
        <v>705</v>
      </c>
      <c r="W14" s="9">
        <f>IF((V14+W12+W10-W8-W6)&lt;0,0,V14+W12+W10-W8-W6)</f>
        <v>574</v>
      </c>
      <c r="X14" s="9">
        <f>IF((W14+X12+X10-X8-X6)&lt;0,0,W14+X12+X10-X8-X6)</f>
        <v>398</v>
      </c>
      <c r="Y14" s="9">
        <f>IF((X14+Y12+Y10-Y8-Y6)&lt;0,0,X14+Y12+Y10-Y8-Y6)</f>
        <v>872</v>
      </c>
      <c r="Z14" s="9">
        <f>IF((Y14+Z12+Z10-Z8-Z6)&lt;0,0,Y14+Z12+Z10-Z8-Z6)</f>
        <v>755</v>
      </c>
      <c r="AA14" s="9">
        <f>IF((Z14+AA12+AA10-AA8-AA6)&lt;0,0,Z14+AA12+AA10-AA8-AA6)</f>
        <v>529</v>
      </c>
      <c r="AB14" s="9">
        <f>IF((AA14+AB12+AB10-AB8-AB6)&lt;0,0,AA14+AB12+AB10-AB8-AB6)</f>
        <v>261</v>
      </c>
      <c r="AC14" s="9">
        <f>IF((AB14+AC12+AC10-AC8-AC6)&lt;0,0,AB14+AC12+AC10-AC8-AC6)</f>
        <v>0</v>
      </c>
      <c r="AD14" s="9">
        <f>IF((AC14+AD12+AD10-AD8-AD6)&lt;0,0,AC14+AD12+AD10-AD8-AD6)</f>
        <v>0</v>
      </c>
      <c r="AE14" s="9">
        <f>IF((AD14+AE12+AE10-AE8-AE6)&lt;0,0,AD14+AE12+AE10-AE8-AE6)</f>
        <v>0</v>
      </c>
      <c r="AF14" s="9">
        <f>IF((AE14+AF12+AF10-AF8-AF6)&lt;0,0,AE14+AF12+AF10-AF8-AF6)</f>
        <v>0</v>
      </c>
      <c r="AG14" s="9">
        <f>IF((AF14+AG12+AG10-AG8-AG6)&lt;0,0,AF14+AG12+AG10-AG8-AG6)</f>
        <v>0</v>
      </c>
      <c r="AH14" s="9">
        <f>IF((AG14+AH12+AH10-AH8-AH6)&lt;0,0,AG14+AH12+AH10-AH8-AH6)</f>
        <v>0</v>
      </c>
      <c r="AI14" s="9">
        <f>IF((AH14+AI12+AI10-AI8-AI6)&lt;0,0,AH14+AI12+AI10-AI8-AI6)</f>
        <v>0</v>
      </c>
      <c r="AJ14" s="9">
        <f>IF((AI14+AJ12+AJ10-AJ8-AJ6)&lt;0,0,AI14+AJ12+AJ10-AJ8-AJ6)</f>
        <v>0</v>
      </c>
      <c r="AK14" s="9">
        <f>IF((AJ14+AK12+AK10-AK8-AK6)&lt;0,0,AJ14+AK12+AK10-AK8-AK6)</f>
        <v>0</v>
      </c>
      <c r="AL14" s="9">
        <f>IF((AK14+AL12+AL10-AL8-AL6)&lt;0,0,AK14+AL12+AL10-AL8-AL6)</f>
        <v>0</v>
      </c>
      <c r="AM14" s="9">
        <f>IF((AL14+AM12+AM10-AM8-AM6)&lt;0,0,AL14+AM12+AM10-AM8-AM6)</f>
        <v>0</v>
      </c>
      <c r="AN14" s="9">
        <f>IF((AM14+AN12+AN10-AN8-AN6)&lt;0,0,AM14+AN12+AN10-AN8-AN6)</f>
        <v>0</v>
      </c>
    </row>
    <row r="15" spans="1:40" x14ac:dyDescent="0.25">
      <c r="A15" s="1" t="s">
        <v>53</v>
      </c>
      <c r="B15" s="1" t="s">
        <v>41</v>
      </c>
      <c r="C15" s="1" t="s">
        <v>15</v>
      </c>
      <c r="D15" s="1" t="s">
        <v>18</v>
      </c>
      <c r="E15" s="1">
        <v>0.9</v>
      </c>
      <c r="F15" s="1" t="s">
        <v>27</v>
      </c>
      <c r="G15" s="1" t="s">
        <v>28</v>
      </c>
      <c r="H15" s="17"/>
      <c r="I15" s="1"/>
      <c r="J15" s="1"/>
      <c r="K15" s="14"/>
      <c r="L15" s="14"/>
      <c r="M15" s="5">
        <v>6</v>
      </c>
      <c r="N15" s="5">
        <v>0.16666666666666666</v>
      </c>
      <c r="O15" s="5">
        <v>88</v>
      </c>
      <c r="P15" s="5">
        <v>1.1363636363636364E-2</v>
      </c>
      <c r="Q15" s="5">
        <v>0.84</v>
      </c>
      <c r="R15" s="5">
        <v>1.2869999999999999</v>
      </c>
      <c r="S15" s="9">
        <f>S7</f>
        <v>67</v>
      </c>
      <c r="T15" s="9">
        <f>IF((S15+T13+T11-T9-T7)&lt;0,0,S15+T13+T11-T9-T7)</f>
        <v>0</v>
      </c>
      <c r="U15" s="9">
        <f>IF((T15+U13+U11-U9-U7)&lt;0,0,T15+U13+U11-U9-U7)</f>
        <v>0</v>
      </c>
      <c r="V15" s="9">
        <f>IF((U15+V13+V11-V9-V7)&lt;0,0,U15+V13+V11-V9-V7)</f>
        <v>0</v>
      </c>
      <c r="W15" s="9">
        <f>IF((V15+W13+W11-W9-W7)&lt;0,0,V15+W13+W11-W9-W7)</f>
        <v>0</v>
      </c>
      <c r="X15" s="9">
        <f>IF((W15+X13+X11-X9-X7)&lt;0,0,W15+X13+X11-X9-X7)</f>
        <v>0</v>
      </c>
      <c r="Y15" s="9">
        <f>IF((X15+Y13+Y11-Y9-Y7)&lt;0,0,X15+Y13+Y11-Y9-Y7)</f>
        <v>0</v>
      </c>
      <c r="Z15" s="9">
        <f>IF((Y15+Z13+Z11-Z9-Z7)&lt;0,0,Y15+Z13+Z11-Z9-Z7)</f>
        <v>0</v>
      </c>
      <c r="AA15" s="9">
        <f>IF((Z15+AA13+AA11-AA9-AA7)&lt;0,0,Z15+AA13+AA11-AA9-AA7)</f>
        <v>0</v>
      </c>
      <c r="AB15" s="9">
        <f>IF((AA15+AB13+AB11-AB9-AB7)&lt;0,0,AA15+AB13+AB11-AB9-AB7)</f>
        <v>0</v>
      </c>
      <c r="AC15" s="9">
        <f>IF((AB15+AC13+AC11-AC9-AC7)&lt;0,0,AB15+AC13+AC11-AC9-AC7)</f>
        <v>0</v>
      </c>
      <c r="AD15" s="9">
        <f>IF((AC15+AD13+AD11-AD9-AD7)&lt;0,0,AC15+AD13+AD11-AD9-AD7)</f>
        <v>0</v>
      </c>
      <c r="AE15" s="9">
        <f>IF((AD15+AE13+AE11-AE9-AE7)&lt;0,0,AD15+AE13+AE11-AE9-AE7)</f>
        <v>0</v>
      </c>
      <c r="AF15" s="9">
        <f>IF((AE15+AF13+AF11-AF9-AF7)&lt;0,0,AE15+AF13+AF11-AF9-AF7)</f>
        <v>0</v>
      </c>
      <c r="AG15" s="9">
        <f>IF((AF15+AG13+AG11-AG9-AG7)&lt;0,0,AF15+AG13+AG11-AG9-AG7)</f>
        <v>0</v>
      </c>
      <c r="AH15" s="9">
        <f>IF((AG15+AH13+AH11-AH9-AH7)&lt;0,0,AG15+AH13+AH11-AH9-AH7)</f>
        <v>0</v>
      </c>
      <c r="AI15" s="9">
        <f>IF((AH15+AI13+AI11-AI9-AI7)&lt;0,0,AH15+AI13+AI11-AI9-AI7)</f>
        <v>0</v>
      </c>
      <c r="AJ15" s="9">
        <f>IF((AI15+AJ13+AJ11-AJ9-AJ7)&lt;0,0,AI15+AJ13+AJ11-AJ9-AJ7)</f>
        <v>0</v>
      </c>
      <c r="AK15" s="9">
        <f>IF((AJ15+AK13+AK11-AK9-AK7)&lt;0,0,AJ15+AK13+AK11-AK9-AK7)</f>
        <v>0</v>
      </c>
      <c r="AL15" s="9">
        <f>IF((AK15+AL13+AL11-AL9-AL7)&lt;0,0,AK15+AL13+AL11-AL9-AL7)</f>
        <v>0</v>
      </c>
      <c r="AM15" s="9">
        <f>IF((AL15+AM13+AM11-AM9-AM7)&lt;0,0,AL15+AM13+AM11-AM9-AM7)</f>
        <v>0</v>
      </c>
      <c r="AN15" s="9">
        <f>IF((AM15+AN13+AN11-AN9-AN7)&lt;0,0,AM15+AN13+AN11-AN9-AN7)</f>
        <v>0</v>
      </c>
    </row>
    <row r="16" spans="1:40" x14ac:dyDescent="0.25">
      <c r="A16" s="1" t="s">
        <v>53</v>
      </c>
      <c r="B16" s="1" t="s">
        <v>50</v>
      </c>
      <c r="C16" s="1" t="s">
        <v>15</v>
      </c>
      <c r="D16" s="1" t="s">
        <v>18</v>
      </c>
      <c r="E16" s="1">
        <v>0.4</v>
      </c>
      <c r="F16" s="1" t="s">
        <v>16</v>
      </c>
      <c r="G16" s="1" t="s">
        <v>17</v>
      </c>
      <c r="H16" s="17"/>
      <c r="I16" s="1"/>
      <c r="J16" s="1"/>
      <c r="K16" s="14"/>
      <c r="L16" s="14"/>
      <c r="M16" s="5">
        <v>24</v>
      </c>
      <c r="N16" s="5">
        <v>4.1666666666666664E-2</v>
      </c>
      <c r="O16" s="5">
        <v>54</v>
      </c>
      <c r="P16" s="5">
        <v>1.8518518518518517E-2</v>
      </c>
      <c r="Q16" s="5">
        <v>0.375</v>
      </c>
      <c r="R16" s="5">
        <v>0.40416666666666662</v>
      </c>
      <c r="S16" s="9">
        <f>S14/$M16</f>
        <v>7.291666666666667</v>
      </c>
      <c r="T16" s="9">
        <f>T14/$M16</f>
        <v>21.875</v>
      </c>
      <c r="U16" s="9">
        <f>U14/$M16</f>
        <v>15</v>
      </c>
      <c r="V16" s="9">
        <f>V14/$M16</f>
        <v>29.375</v>
      </c>
      <c r="W16" s="9">
        <f>W14/$M16</f>
        <v>23.916666666666668</v>
      </c>
      <c r="X16" s="9">
        <f>X14/$M16</f>
        <v>16.583333333333332</v>
      </c>
      <c r="Y16" s="9">
        <f>Y14/$M16</f>
        <v>36.333333333333336</v>
      </c>
      <c r="Z16" s="9">
        <f>Z14/$M16</f>
        <v>31.458333333333332</v>
      </c>
      <c r="AA16" s="9">
        <f>AA14/$M16</f>
        <v>22.041666666666668</v>
      </c>
      <c r="AB16" s="9">
        <f>AB14/$M16</f>
        <v>10.875</v>
      </c>
      <c r="AC16" s="9">
        <f>AC14/$M16</f>
        <v>0</v>
      </c>
      <c r="AD16" s="9">
        <f>AD14/$M16</f>
        <v>0</v>
      </c>
      <c r="AE16" s="9">
        <f>AE14/$M16</f>
        <v>0</v>
      </c>
      <c r="AF16" s="9">
        <f>AF14/$M16</f>
        <v>0</v>
      </c>
      <c r="AG16" s="9">
        <f>AG14/$M16</f>
        <v>0</v>
      </c>
      <c r="AH16" s="9">
        <f>AH14/$M16</f>
        <v>0</v>
      </c>
      <c r="AI16" s="9">
        <f>AI14/$M16</f>
        <v>0</v>
      </c>
      <c r="AJ16" s="9">
        <f>AJ14/$M16</f>
        <v>0</v>
      </c>
      <c r="AK16" s="9">
        <f>AK14/$M16</f>
        <v>0</v>
      </c>
      <c r="AL16" s="9">
        <f>AL14/$M16</f>
        <v>0</v>
      </c>
      <c r="AM16" s="9">
        <f>AM14/$M16</f>
        <v>0</v>
      </c>
      <c r="AN16" s="9">
        <f>AN14/$M16</f>
        <v>0</v>
      </c>
    </row>
    <row r="17" spans="1:40" x14ac:dyDescent="0.25">
      <c r="A17" s="1" t="s">
        <v>53</v>
      </c>
      <c r="B17" s="1" t="s">
        <v>50</v>
      </c>
      <c r="C17" s="1" t="s">
        <v>15</v>
      </c>
      <c r="D17" s="1" t="s">
        <v>18</v>
      </c>
      <c r="E17" s="1">
        <v>0.9</v>
      </c>
      <c r="F17" s="1" t="s">
        <v>27</v>
      </c>
      <c r="G17" s="1" t="s">
        <v>28</v>
      </c>
      <c r="H17" s="17"/>
      <c r="I17" s="1"/>
      <c r="J17" s="1"/>
      <c r="K17" s="14"/>
      <c r="L17" s="14"/>
      <c r="M17" s="5">
        <v>6</v>
      </c>
      <c r="N17" s="5">
        <v>0.16666666666666666</v>
      </c>
      <c r="O17" s="5">
        <v>88</v>
      </c>
      <c r="P17" s="5">
        <v>1.1363636363636364E-2</v>
      </c>
      <c r="Q17" s="5">
        <v>0.84</v>
      </c>
      <c r="R17" s="5">
        <v>1.2869999999999999</v>
      </c>
      <c r="S17" s="9">
        <f>S15/$M17</f>
        <v>11.166666666666666</v>
      </c>
      <c r="T17" s="9">
        <f>T15/$M17</f>
        <v>0</v>
      </c>
      <c r="U17" s="9">
        <f>U15/$M17</f>
        <v>0</v>
      </c>
      <c r="V17" s="9">
        <f>V15/$M17</f>
        <v>0</v>
      </c>
      <c r="W17" s="9">
        <f>W15/$M17</f>
        <v>0</v>
      </c>
      <c r="X17" s="9">
        <f>X15/$M17</f>
        <v>0</v>
      </c>
      <c r="Y17" s="9">
        <f>Y15/$M17</f>
        <v>0</v>
      </c>
      <c r="Z17" s="9">
        <f>Z15/$M17</f>
        <v>0</v>
      </c>
      <c r="AA17" s="9">
        <f>AA15/$M17</f>
        <v>0</v>
      </c>
      <c r="AB17" s="9">
        <f>AB15/$M17</f>
        <v>0</v>
      </c>
      <c r="AC17" s="9">
        <f>AC15/$M17</f>
        <v>0</v>
      </c>
      <c r="AD17" s="9">
        <f>AD15/$M17</f>
        <v>0</v>
      </c>
      <c r="AE17" s="9">
        <f>AE15/$M17</f>
        <v>0</v>
      </c>
      <c r="AF17" s="9">
        <f>AF15/$M17</f>
        <v>0</v>
      </c>
      <c r="AG17" s="9">
        <f>AG15/$M17</f>
        <v>0</v>
      </c>
      <c r="AH17" s="9">
        <f>AH15/$M17</f>
        <v>0</v>
      </c>
      <c r="AI17" s="9">
        <f>AI15/$M17</f>
        <v>0</v>
      </c>
      <c r="AJ17" s="9">
        <f>AJ15/$M17</f>
        <v>0</v>
      </c>
      <c r="AK17" s="9">
        <f>AK15/$M17</f>
        <v>0</v>
      </c>
      <c r="AL17" s="9">
        <f>AL15/$M17</f>
        <v>0</v>
      </c>
      <c r="AM17" s="9">
        <f>AM15/$M17</f>
        <v>0</v>
      </c>
      <c r="AN17" s="9">
        <f>AN15/$M17</f>
        <v>0</v>
      </c>
    </row>
    <row r="18" spans="1:40" x14ac:dyDescent="0.25">
      <c r="A18" s="1" t="s">
        <v>53</v>
      </c>
      <c r="B18" s="1" t="s">
        <v>42</v>
      </c>
      <c r="C18" s="1" t="s">
        <v>15</v>
      </c>
      <c r="D18" s="1" t="s">
        <v>18</v>
      </c>
      <c r="E18" s="1">
        <v>0.4</v>
      </c>
      <c r="F18" s="1" t="s">
        <v>16</v>
      </c>
      <c r="G18" s="1" t="s">
        <v>17</v>
      </c>
      <c r="H18" s="17"/>
      <c r="I18" s="1"/>
      <c r="J18" s="1"/>
      <c r="K18" s="14"/>
      <c r="L18" s="14"/>
      <c r="M18" s="5">
        <v>24</v>
      </c>
      <c r="N18" s="5">
        <v>4.1666666666666664E-2</v>
      </c>
      <c r="O18" s="5">
        <v>54</v>
      </c>
      <c r="P18" s="5">
        <v>1.8518518518518517E-2</v>
      </c>
      <c r="Q18" s="5">
        <v>0.375</v>
      </c>
      <c r="R18" s="5">
        <v>0.40416666666666662</v>
      </c>
      <c r="S18" s="9">
        <f>S14</f>
        <v>175</v>
      </c>
      <c r="T18" s="9">
        <f>T14</f>
        <v>525</v>
      </c>
      <c r="U18" s="9">
        <f>U14</f>
        <v>360</v>
      </c>
      <c r="V18" s="9">
        <f>V14</f>
        <v>705</v>
      </c>
      <c r="W18" s="9">
        <f>W14</f>
        <v>574</v>
      </c>
      <c r="X18" s="9">
        <f>X14</f>
        <v>398</v>
      </c>
      <c r="Y18" s="9">
        <f>Y14</f>
        <v>872</v>
      </c>
      <c r="Z18" s="9">
        <f>Z14</f>
        <v>755</v>
      </c>
      <c r="AA18" s="9">
        <f>AA14</f>
        <v>529</v>
      </c>
      <c r="AB18" s="9">
        <f>AB14</f>
        <v>261</v>
      </c>
      <c r="AC18" s="9">
        <f>AC14</f>
        <v>0</v>
      </c>
      <c r="AD18" s="9">
        <f>AD14</f>
        <v>0</v>
      </c>
      <c r="AE18" s="9">
        <f>AE14</f>
        <v>0</v>
      </c>
      <c r="AF18" s="9">
        <f>AF14</f>
        <v>0</v>
      </c>
      <c r="AG18" s="9">
        <f>AG14</f>
        <v>0</v>
      </c>
      <c r="AH18" s="9">
        <f>AH14</f>
        <v>0</v>
      </c>
      <c r="AI18" s="9">
        <f>AI14</f>
        <v>0</v>
      </c>
      <c r="AJ18" s="9">
        <f>AJ14</f>
        <v>0</v>
      </c>
      <c r="AK18" s="9">
        <f>AK14</f>
        <v>0</v>
      </c>
      <c r="AL18" s="9">
        <f>AL14</f>
        <v>0</v>
      </c>
      <c r="AM18" s="9">
        <f>AM14</f>
        <v>0</v>
      </c>
      <c r="AN18" s="9">
        <f>AN14</f>
        <v>0</v>
      </c>
    </row>
    <row r="19" spans="1:40" x14ac:dyDescent="0.25">
      <c r="A19" s="1" t="s">
        <v>53</v>
      </c>
      <c r="B19" s="1" t="s">
        <v>42</v>
      </c>
      <c r="C19" s="1" t="s">
        <v>15</v>
      </c>
      <c r="D19" s="1" t="s">
        <v>18</v>
      </c>
      <c r="E19" s="1">
        <v>0.9</v>
      </c>
      <c r="F19" s="1" t="s">
        <v>27</v>
      </c>
      <c r="G19" s="1" t="s">
        <v>28</v>
      </c>
      <c r="H19" s="17"/>
      <c r="I19" s="1"/>
      <c r="J19" s="1"/>
      <c r="K19" s="14"/>
      <c r="L19" s="14"/>
      <c r="M19" s="5">
        <v>6</v>
      </c>
      <c r="N19" s="5">
        <v>0.16666666666666666</v>
      </c>
      <c r="O19" s="5">
        <v>88</v>
      </c>
      <c r="P19" s="5">
        <v>1.1363636363636364E-2</v>
      </c>
      <c r="Q19" s="5">
        <v>0.84</v>
      </c>
      <c r="R19" s="5">
        <v>1.2869999999999999</v>
      </c>
      <c r="S19" s="9">
        <f>S15</f>
        <v>67</v>
      </c>
      <c r="T19" s="9">
        <f>T15</f>
        <v>0</v>
      </c>
      <c r="U19" s="9">
        <f>U15</f>
        <v>0</v>
      </c>
      <c r="V19" s="9">
        <f>V15</f>
        <v>0</v>
      </c>
      <c r="W19" s="9">
        <f>W15</f>
        <v>0</v>
      </c>
      <c r="X19" s="9">
        <f>X15</f>
        <v>0</v>
      </c>
      <c r="Y19" s="9">
        <f>Y15</f>
        <v>0</v>
      </c>
      <c r="Z19" s="9">
        <f>Z15</f>
        <v>0</v>
      </c>
      <c r="AA19" s="9">
        <f>AA15</f>
        <v>0</v>
      </c>
      <c r="AB19" s="9">
        <f>AB15</f>
        <v>0</v>
      </c>
      <c r="AC19" s="9">
        <f>AC15</f>
        <v>0</v>
      </c>
      <c r="AD19" s="9">
        <f>AD15</f>
        <v>0</v>
      </c>
      <c r="AE19" s="9">
        <f>AE15</f>
        <v>0</v>
      </c>
      <c r="AF19" s="9">
        <f>AF15</f>
        <v>0</v>
      </c>
      <c r="AG19" s="9">
        <f>AG15</f>
        <v>0</v>
      </c>
      <c r="AH19" s="9">
        <f>AH15</f>
        <v>0</v>
      </c>
      <c r="AI19" s="9">
        <f>AI15</f>
        <v>0</v>
      </c>
      <c r="AJ19" s="9">
        <f>AJ15</f>
        <v>0</v>
      </c>
      <c r="AK19" s="9">
        <f>AK15</f>
        <v>0</v>
      </c>
      <c r="AL19" s="9">
        <f>AL15</f>
        <v>0</v>
      </c>
      <c r="AM19" s="9">
        <f>AM15</f>
        <v>0</v>
      </c>
      <c r="AN19" s="9">
        <f>AN15</f>
        <v>0</v>
      </c>
    </row>
    <row r="20" spans="1:40" x14ac:dyDescent="0.25">
      <c r="A20" s="1" t="s">
        <v>53</v>
      </c>
      <c r="B20" s="1" t="s">
        <v>40</v>
      </c>
      <c r="C20" s="1" t="s">
        <v>15</v>
      </c>
      <c r="D20" s="1" t="s">
        <v>18</v>
      </c>
      <c r="E20" s="1">
        <v>0.4</v>
      </c>
      <c r="F20" s="1" t="s">
        <v>16</v>
      </c>
      <c r="G20" s="1" t="s">
        <v>17</v>
      </c>
      <c r="H20" s="17"/>
      <c r="I20" s="1"/>
      <c r="J20" s="1"/>
      <c r="K20" s="14"/>
      <c r="L20" s="14"/>
      <c r="M20" s="5">
        <v>24</v>
      </c>
      <c r="N20" s="5">
        <v>4.1666666666666664E-2</v>
      </c>
      <c r="O20" s="5">
        <v>54</v>
      </c>
      <c r="P20" s="5">
        <v>1.8518518518518517E-2</v>
      </c>
      <c r="Q20" s="5">
        <v>0.375</v>
      </c>
      <c r="R20" s="5">
        <v>0.40416666666666662</v>
      </c>
      <c r="S20" s="25">
        <v>2</v>
      </c>
      <c r="T20" s="25">
        <v>2</v>
      </c>
      <c r="U20" s="26">
        <v>2</v>
      </c>
      <c r="V20" s="25">
        <v>2</v>
      </c>
      <c r="W20" s="25">
        <v>2</v>
      </c>
      <c r="X20" s="26">
        <v>2</v>
      </c>
      <c r="Y20" s="25">
        <v>2</v>
      </c>
      <c r="Z20" s="25">
        <v>2</v>
      </c>
      <c r="AA20" s="25">
        <v>2</v>
      </c>
      <c r="AB20" s="25">
        <v>2</v>
      </c>
      <c r="AC20" s="25">
        <v>2</v>
      </c>
      <c r="AD20" s="25">
        <v>2</v>
      </c>
      <c r="AE20" s="25">
        <v>2</v>
      </c>
      <c r="AF20" s="25">
        <v>2</v>
      </c>
      <c r="AG20" s="25">
        <v>2</v>
      </c>
      <c r="AH20" s="25">
        <v>2</v>
      </c>
      <c r="AI20" s="25">
        <v>2</v>
      </c>
      <c r="AJ20" s="25">
        <v>2</v>
      </c>
      <c r="AK20" s="25">
        <v>2</v>
      </c>
      <c r="AL20" s="25">
        <v>2</v>
      </c>
      <c r="AM20" s="25">
        <v>2</v>
      </c>
      <c r="AN20" s="25">
        <v>2</v>
      </c>
    </row>
    <row r="21" spans="1:40" x14ac:dyDescent="0.25">
      <c r="A21" s="1" t="s">
        <v>53</v>
      </c>
      <c r="B21" s="1" t="s">
        <v>40</v>
      </c>
      <c r="C21" s="1" t="s">
        <v>15</v>
      </c>
      <c r="D21" s="1" t="s">
        <v>18</v>
      </c>
      <c r="E21" s="1">
        <v>0.9</v>
      </c>
      <c r="F21" s="1" t="s">
        <v>27</v>
      </c>
      <c r="G21" s="1" t="s">
        <v>28</v>
      </c>
      <c r="H21" s="17"/>
      <c r="I21" s="1"/>
      <c r="J21" s="1"/>
      <c r="K21" s="14"/>
      <c r="L21" s="14"/>
      <c r="M21" s="5">
        <v>6</v>
      </c>
      <c r="N21" s="5">
        <v>0.16666666666666666</v>
      </c>
      <c r="O21" s="5">
        <v>88</v>
      </c>
      <c r="P21" s="5">
        <v>1.1363636363636364E-2</v>
      </c>
      <c r="Q21" s="5">
        <v>0.84</v>
      </c>
      <c r="R21" s="5">
        <v>1.2869999999999999</v>
      </c>
      <c r="S21" s="25">
        <v>2</v>
      </c>
      <c r="T21" s="25">
        <v>2</v>
      </c>
      <c r="U21" s="25">
        <v>2</v>
      </c>
      <c r="V21" s="25">
        <v>2</v>
      </c>
      <c r="W21" s="25">
        <v>2</v>
      </c>
      <c r="X21" s="25">
        <v>2</v>
      </c>
      <c r="Y21" s="25">
        <v>2</v>
      </c>
      <c r="Z21" s="25">
        <v>2</v>
      </c>
      <c r="AA21" s="25">
        <v>2</v>
      </c>
      <c r="AB21" s="25">
        <v>2</v>
      </c>
      <c r="AC21" s="25">
        <v>2</v>
      </c>
      <c r="AD21" s="25">
        <v>2</v>
      </c>
      <c r="AE21" s="25">
        <v>2</v>
      </c>
      <c r="AF21" s="25">
        <v>2</v>
      </c>
      <c r="AG21" s="25">
        <v>2</v>
      </c>
      <c r="AH21" s="25">
        <v>2</v>
      </c>
      <c r="AI21" s="25">
        <v>2</v>
      </c>
      <c r="AJ21" s="25">
        <v>2</v>
      </c>
      <c r="AK21" s="25">
        <v>2</v>
      </c>
      <c r="AL21" s="25">
        <v>2</v>
      </c>
      <c r="AM21" s="25">
        <v>2</v>
      </c>
      <c r="AN21" s="25">
        <v>2</v>
      </c>
    </row>
    <row r="22" spans="1:40" x14ac:dyDescent="0.25">
      <c r="A22" s="1" t="s">
        <v>53</v>
      </c>
      <c r="B22" s="1" t="s">
        <v>43</v>
      </c>
      <c r="C22" s="1" t="s">
        <v>15</v>
      </c>
      <c r="D22" s="1" t="s">
        <v>18</v>
      </c>
      <c r="E22" s="1">
        <v>0.4</v>
      </c>
      <c r="F22" s="1" t="s">
        <v>16</v>
      </c>
      <c r="G22" s="1" t="s">
        <v>17</v>
      </c>
      <c r="H22" s="17"/>
      <c r="I22" s="1"/>
      <c r="J22" s="1"/>
      <c r="K22" s="14"/>
      <c r="L22" s="14"/>
      <c r="M22" s="5">
        <v>24</v>
      </c>
      <c r="N22" s="5">
        <v>4.1666666666666664E-2</v>
      </c>
      <c r="O22" s="5">
        <v>54</v>
      </c>
      <c r="P22" s="5">
        <v>1.8518518518518517E-2</v>
      </c>
      <c r="Q22" s="5">
        <v>0.375</v>
      </c>
      <c r="R22" s="5">
        <v>0.40416666666666662</v>
      </c>
      <c r="S22" s="25">
        <f>S14/(SUM(T6:X6)/5)</f>
        <v>1.2482168330955778</v>
      </c>
      <c r="T22" s="25">
        <f>T14/(SUM(U6:Y6)/5)</f>
        <v>2.979568671963678</v>
      </c>
      <c r="U22" s="27">
        <f>U14/(SUM(V6:Z6)/5)</f>
        <v>2.1608643457382954</v>
      </c>
      <c r="V22" s="25">
        <f>V14/(SUM(W6:AA6)/5)</f>
        <v>3.7862513426423203</v>
      </c>
      <c r="W22" s="25">
        <f>W14/(SUM(X6:AB6)/5)</f>
        <v>2.6872659176029963</v>
      </c>
      <c r="X22" s="27">
        <f>X14/(SUM(Y6:AC6)/5)</f>
        <v>1.7259323503902864</v>
      </c>
      <c r="Y22" s="25">
        <f>Y14/(SUM(Z6:AD6)/5)</f>
        <v>4.4809866392600206</v>
      </c>
      <c r="Z22" s="25">
        <f>Z14/(SUM(AA6:AE6)/5)</f>
        <v>3.4255898366606168</v>
      </c>
      <c r="AA22" s="25">
        <f>AA14/(SUM(AB6:AF6)/5)</f>
        <v>2.4243813015582036</v>
      </c>
      <c r="AB22" s="25">
        <f>AB14/(SUM(AC6:AG6)/5)</f>
        <v>1.2831858407079646</v>
      </c>
      <c r="AC22" s="25">
        <f>AC14/(SUM(AD6:AH6)/5)</f>
        <v>0</v>
      </c>
      <c r="AD22" s="25">
        <f>AD14/(SUM(AE6:AI6)/5)</f>
        <v>0</v>
      </c>
      <c r="AE22" s="25">
        <f>AE14/(SUM(AF6:AJ6)/5)</f>
        <v>0</v>
      </c>
      <c r="AF22" s="25">
        <f>AF14/(SUM(AG6:AK6)/5)</f>
        <v>0</v>
      </c>
      <c r="AG22" s="25">
        <f>AG14/(SUM(AH6:AL6)/5)</f>
        <v>0</v>
      </c>
      <c r="AH22" s="25">
        <f>AH14/(SUM(AI6:AM6)/5)</f>
        <v>0</v>
      </c>
      <c r="AI22" s="25">
        <f>AI14/(SUM(AJ6:AN6)/5)</f>
        <v>0</v>
      </c>
      <c r="AJ22" s="25">
        <f>AJ14/(SUM(AK6:AN6)/5)</f>
        <v>0</v>
      </c>
      <c r="AK22" s="25">
        <f>AK14/(SUM(AL6:AN6)/5)</f>
        <v>0</v>
      </c>
      <c r="AL22" s="25">
        <f>AL14/(SUM(AM6:AN6)/5)</f>
        <v>0</v>
      </c>
      <c r="AM22" s="25">
        <f>AM14/(SUM(AN6:AN6)/5)</f>
        <v>0</v>
      </c>
      <c r="AN22" s="25" t="e">
        <f>AN14/(SUM(#REF!)/5)</f>
        <v>#REF!</v>
      </c>
    </row>
    <row r="23" spans="1:40" x14ac:dyDescent="0.25">
      <c r="A23" s="1" t="s">
        <v>53</v>
      </c>
      <c r="B23" s="1" t="s">
        <v>43</v>
      </c>
      <c r="C23" s="1" t="s">
        <v>15</v>
      </c>
      <c r="D23" s="1" t="s">
        <v>18</v>
      </c>
      <c r="E23" s="1">
        <v>0.9</v>
      </c>
      <c r="F23" s="1" t="s">
        <v>27</v>
      </c>
      <c r="G23" s="1" t="s">
        <v>28</v>
      </c>
      <c r="H23" s="17"/>
      <c r="I23" s="1"/>
      <c r="J23" s="1"/>
      <c r="K23" s="14"/>
      <c r="L23" s="14"/>
      <c r="M23" s="5">
        <v>6</v>
      </c>
      <c r="N23" s="5">
        <v>0.16666666666666666</v>
      </c>
      <c r="O23" s="5">
        <v>88</v>
      </c>
      <c r="P23" s="5">
        <v>1.1363636363636364E-2</v>
      </c>
      <c r="Q23" s="5">
        <v>0.84</v>
      </c>
      <c r="R23" s="5">
        <v>1.2869999999999999</v>
      </c>
      <c r="S23" s="25">
        <f>S15/(SUM(T7:X7)/5)</f>
        <v>1.1241610738255032</v>
      </c>
      <c r="T23" s="25">
        <f>T15/(SUM(U7:Y7)/5)</f>
        <v>0</v>
      </c>
      <c r="U23" s="25">
        <f>U15/(SUM(V7:Z7)/5)</f>
        <v>0</v>
      </c>
      <c r="V23" s="25">
        <f>V15/(SUM(W7:AA7)/5)</f>
        <v>0</v>
      </c>
      <c r="W23" s="25">
        <f>W15/(SUM(X7:AB7)/5)</f>
        <v>0</v>
      </c>
      <c r="X23" s="25">
        <f>X15/(SUM(Y7:AC7)/5)</f>
        <v>0</v>
      </c>
      <c r="Y23" s="25">
        <f>Y15/(SUM(Z7:AD7)/5)</f>
        <v>0</v>
      </c>
      <c r="Z23" s="25">
        <f>Z15/(SUM(AA7:AE7)/5)</f>
        <v>0</v>
      </c>
      <c r="AA23" s="25">
        <f>AA15/(SUM(AB7:AF7)/5)</f>
        <v>0</v>
      </c>
      <c r="AB23" s="25">
        <f>AB15/(SUM(AC7:AG7)/5)</f>
        <v>0</v>
      </c>
      <c r="AC23" s="25">
        <f>AC15/(SUM(AD7:AH7)/5)</f>
        <v>0</v>
      </c>
      <c r="AD23" s="25">
        <f>AD15/(SUM(AE7:AI7)/5)</f>
        <v>0</v>
      </c>
      <c r="AE23" s="25">
        <f>AE15/(SUM(AF7:AJ7)/5)</f>
        <v>0</v>
      </c>
      <c r="AF23" s="25">
        <f>AF15/(SUM(AG7:AK7)/5)</f>
        <v>0</v>
      </c>
      <c r="AG23" s="25">
        <f>AG15/(SUM(AH7:AL7)/5)</f>
        <v>0</v>
      </c>
      <c r="AH23" s="25">
        <f>AH15/(SUM(AI7:AM7)/5)</f>
        <v>0</v>
      </c>
      <c r="AI23" s="25">
        <f>AI15/(SUM(AJ7:AN7)/5)</f>
        <v>0</v>
      </c>
      <c r="AJ23" s="25">
        <f>AJ15/(SUM(AK7:AN7)/5)</f>
        <v>0</v>
      </c>
      <c r="AK23" s="25">
        <f>AK15/(SUM(AL7:AN7)/5)</f>
        <v>0</v>
      </c>
      <c r="AL23" s="25">
        <f>AL15/(SUM(AM7:AN7)/5)</f>
        <v>0</v>
      </c>
      <c r="AM23" s="25">
        <f>AM15/(SUM(AN7:AN7)/5)</f>
        <v>0</v>
      </c>
      <c r="AN23" s="25" t="e">
        <f>AN15/(SUM(#REF!)/5)</f>
        <v>#REF!</v>
      </c>
    </row>
    <row r="24" spans="1:40" x14ac:dyDescent="0.25">
      <c r="A24" s="1" t="s">
        <v>53</v>
      </c>
      <c r="B24" s="1" t="s">
        <v>44</v>
      </c>
      <c r="C24" s="1" t="s">
        <v>15</v>
      </c>
      <c r="D24" s="1" t="s">
        <v>18</v>
      </c>
      <c r="E24" s="1">
        <v>0.4</v>
      </c>
      <c r="F24" s="1" t="s">
        <v>16</v>
      </c>
      <c r="G24" s="1" t="s">
        <v>17</v>
      </c>
      <c r="H24" s="17"/>
      <c r="I24" s="1"/>
      <c r="J24" s="1"/>
      <c r="K24" s="14"/>
      <c r="L24" s="14"/>
      <c r="M24" s="5">
        <v>24</v>
      </c>
      <c r="N24" s="5">
        <v>4.1666666666666664E-2</v>
      </c>
      <c r="O24" s="5">
        <v>54</v>
      </c>
      <c r="P24" s="5">
        <v>1.8518518518518517E-2</v>
      </c>
      <c r="Q24" s="5">
        <v>0.375</v>
      </c>
      <c r="R24" s="5">
        <v>0.40416666666666662</v>
      </c>
      <c r="S24" s="9">
        <f>S18-S6</f>
        <v>0</v>
      </c>
      <c r="T24" s="9">
        <f>T18-T6</f>
        <v>424</v>
      </c>
      <c r="U24" s="9">
        <f>U18-U6</f>
        <v>195</v>
      </c>
      <c r="V24" s="9">
        <f>V18-V6</f>
        <v>577</v>
      </c>
      <c r="W24" s="9">
        <f>W18-W6</f>
        <v>443</v>
      </c>
      <c r="X24" s="9">
        <f>X18-X6</f>
        <v>222</v>
      </c>
      <c r="Y24" s="9">
        <f>Y18-Y6</f>
        <v>591</v>
      </c>
      <c r="Z24" s="9">
        <f>Z18-Z6</f>
        <v>638</v>
      </c>
      <c r="AA24" s="9">
        <f>AA18-AA6</f>
        <v>303</v>
      </c>
      <c r="AB24" s="9">
        <f>AB18-AB6</f>
        <v>-7</v>
      </c>
      <c r="AC24" s="9">
        <f>AC18-AC6</f>
        <v>-261</v>
      </c>
      <c r="AD24" s="9">
        <f>AD18-AD6</f>
        <v>-101</v>
      </c>
      <c r="AE24" s="9">
        <f>AE18-AE6</f>
        <v>-246</v>
      </c>
      <c r="AF24" s="9">
        <f>AF18-AF6</f>
        <v>-215</v>
      </c>
      <c r="AG24" s="9">
        <f>AG18-AG6</f>
        <v>-194</v>
      </c>
      <c r="AH24" s="9">
        <f>AH18-AH6</f>
        <v>-125</v>
      </c>
      <c r="AI24" s="9">
        <f>AI18-AI6</f>
        <v>-140</v>
      </c>
      <c r="AJ24" s="9">
        <f>AJ18-AJ6</f>
        <v>-292</v>
      </c>
      <c r="AK24" s="9">
        <f>AK18-AK6</f>
        <v>-141</v>
      </c>
      <c r="AL24" s="9">
        <f>AL18-AL6</f>
        <v>-136</v>
      </c>
      <c r="AM24" s="9">
        <f>AM18-AM6</f>
        <v>-294</v>
      </c>
      <c r="AN24" s="9">
        <f>AN18-AN6</f>
        <v>-287</v>
      </c>
    </row>
    <row r="25" spans="1:40" x14ac:dyDescent="0.25">
      <c r="A25" s="1" t="s">
        <v>53</v>
      </c>
      <c r="B25" s="1" t="s">
        <v>44</v>
      </c>
      <c r="C25" s="1" t="s">
        <v>15</v>
      </c>
      <c r="D25" s="1" t="s">
        <v>18</v>
      </c>
      <c r="E25" s="1">
        <v>0.9</v>
      </c>
      <c r="F25" s="1" t="s">
        <v>27</v>
      </c>
      <c r="G25" s="1" t="s">
        <v>28</v>
      </c>
      <c r="H25" s="17"/>
      <c r="I25" s="1"/>
      <c r="J25" s="1"/>
      <c r="K25" s="14"/>
      <c r="L25" s="14"/>
      <c r="M25" s="5">
        <v>6</v>
      </c>
      <c r="N25" s="5">
        <v>0.16666666666666666</v>
      </c>
      <c r="O25" s="5">
        <v>88</v>
      </c>
      <c r="P25" s="5">
        <v>1.1363636363636364E-2</v>
      </c>
      <c r="Q25" s="5">
        <v>0.84</v>
      </c>
      <c r="R25" s="5">
        <v>1.2869999999999999</v>
      </c>
      <c r="S25" s="9">
        <f>S19-S7</f>
        <v>0</v>
      </c>
      <c r="T25" s="9">
        <f>T19-T7</f>
        <v>-94</v>
      </c>
      <c r="U25" s="9">
        <f>U19-U7</f>
        <v>-81</v>
      </c>
      <c r="V25" s="9">
        <f>V19-V7</f>
        <v>-51</v>
      </c>
      <c r="W25" s="9">
        <f>W19-W7</f>
        <v>-30</v>
      </c>
      <c r="X25" s="9">
        <f>X19-X7</f>
        <v>-42</v>
      </c>
      <c r="Y25" s="9">
        <f>Y19-Y7</f>
        <v>-85</v>
      </c>
      <c r="Z25" s="9">
        <f>Z19-Z7</f>
        <v>-82</v>
      </c>
      <c r="AA25" s="9">
        <f>AA19-AA7</f>
        <v>-93</v>
      </c>
      <c r="AB25" s="9">
        <f>AB19-AB7</f>
        <v>-88</v>
      </c>
      <c r="AC25" s="9">
        <f>AC19-AC7</f>
        <v>-83</v>
      </c>
      <c r="AD25" s="9">
        <f>AD19-AD7</f>
        <v>-120</v>
      </c>
      <c r="AE25" s="9">
        <f>AE19-AE7</f>
        <v>-106</v>
      </c>
      <c r="AF25" s="9">
        <f>AF19-AF7</f>
        <v>-68</v>
      </c>
      <c r="AG25" s="9">
        <f>AG19-AG7</f>
        <v>-103</v>
      </c>
      <c r="AH25" s="9">
        <f>AH19-AH7</f>
        <v>-107</v>
      </c>
      <c r="AI25" s="9">
        <f>AI19-AI7</f>
        <v>-82</v>
      </c>
      <c r="AJ25" s="9">
        <f>AJ19-AJ7</f>
        <v>-117</v>
      </c>
      <c r="AK25" s="9">
        <f>AK19-AK7</f>
        <v>-80</v>
      </c>
      <c r="AL25" s="9">
        <f>AL19-AL7</f>
        <v>-83</v>
      </c>
      <c r="AM25" s="9">
        <f>AM19-AM7</f>
        <v>-101</v>
      </c>
      <c r="AN25" s="9">
        <f>AN19-AN7</f>
        <v>-50</v>
      </c>
    </row>
    <row r="26" spans="1:40" x14ac:dyDescent="0.25">
      <c r="A26" s="1"/>
      <c r="B26" s="1"/>
      <c r="C26" s="1"/>
      <c r="D26" s="1"/>
      <c r="E26" s="1"/>
      <c r="F26" s="1"/>
      <c r="G26" s="1"/>
      <c r="H26" s="17"/>
      <c r="I26" s="1"/>
      <c r="J26" s="1"/>
      <c r="K26" s="1"/>
      <c r="L26" s="1"/>
      <c r="M26" s="1"/>
      <c r="N26" s="1"/>
      <c r="O26" s="1"/>
      <c r="P26" s="1"/>
      <c r="Q26" s="1"/>
      <c r="R26" s="1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25">
      <c r="A27" s="1"/>
      <c r="B27" s="1"/>
      <c r="C27" s="1"/>
      <c r="D27" s="1"/>
      <c r="E27" s="1"/>
      <c r="F27" s="1"/>
      <c r="G27" s="1"/>
      <c r="H27" s="17"/>
      <c r="I27" s="1"/>
      <c r="J27" s="1"/>
      <c r="K27" s="1"/>
      <c r="L27" s="1"/>
      <c r="M27" s="1"/>
      <c r="N27" s="1"/>
      <c r="O27" s="1"/>
      <c r="P27" s="1"/>
      <c r="Q27" s="1"/>
      <c r="R27" s="1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25">
      <c r="A28" s="1"/>
      <c r="B28" s="1"/>
      <c r="C28" s="1"/>
      <c r="D28" s="1"/>
      <c r="E28" s="1"/>
      <c r="F28" s="1"/>
      <c r="G28" s="1"/>
      <c r="H28" s="17"/>
      <c r="I28" s="1"/>
      <c r="J28" s="1"/>
      <c r="K28" s="1"/>
      <c r="L28" s="1"/>
      <c r="M28" s="1"/>
      <c r="N28" s="1"/>
      <c r="O28" s="1"/>
      <c r="P28" s="1"/>
      <c r="Q28" s="1"/>
      <c r="R28" s="1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x14ac:dyDescent="0.25">
      <c r="A29" s="1"/>
      <c r="B29" s="1"/>
      <c r="C29" s="1"/>
      <c r="D29" s="1"/>
      <c r="E29" s="1"/>
      <c r="F29" s="1"/>
      <c r="G29" s="1"/>
      <c r="H29" s="17"/>
      <c r="I29" s="1"/>
      <c r="J29" s="1"/>
      <c r="K29" s="1"/>
      <c r="L29" s="1"/>
      <c r="M29" s="1"/>
      <c r="N29" s="1"/>
      <c r="O29" s="1"/>
      <c r="P29" s="1"/>
      <c r="Q29" s="1"/>
      <c r="R29" s="1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x14ac:dyDescent="0.25">
      <c r="A30" s="1"/>
      <c r="B30" s="1"/>
      <c r="C30" s="1"/>
      <c r="D30" s="1"/>
      <c r="E30" s="1"/>
      <c r="F30" s="1"/>
      <c r="G30" s="1"/>
      <c r="H30" s="17"/>
      <c r="I30" s="1"/>
      <c r="J30" s="1"/>
      <c r="K30" s="1"/>
      <c r="L30" s="1"/>
      <c r="M30" s="1"/>
      <c r="N30" s="1"/>
      <c r="O30" s="1"/>
      <c r="P30" s="1"/>
      <c r="Q30" s="1"/>
      <c r="R30" s="1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</row>
    <row r="31" spans="1:40" x14ac:dyDescent="0.25">
      <c r="A31" s="1"/>
      <c r="B31" s="1"/>
      <c r="C31" s="1"/>
      <c r="D31" s="1"/>
      <c r="E31" s="1"/>
      <c r="F31" s="1"/>
      <c r="G31" s="1"/>
      <c r="H31" s="17"/>
      <c r="I31" s="1"/>
      <c r="J31" s="1"/>
      <c r="K31" s="1"/>
      <c r="L31" s="1"/>
      <c r="M31" s="1"/>
      <c r="N31" s="1"/>
      <c r="O31" s="1"/>
      <c r="P31" s="1"/>
      <c r="Q31" s="1"/>
      <c r="R31" s="1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</row>
    <row r="32" spans="1:40" x14ac:dyDescent="0.25">
      <c r="A32" s="1"/>
      <c r="B32" s="1"/>
      <c r="C32" s="1"/>
      <c r="D32" s="1"/>
      <c r="E32" s="1"/>
      <c r="F32" s="1"/>
      <c r="G32" s="1"/>
      <c r="H32" s="17"/>
      <c r="I32" s="1"/>
      <c r="J32" s="1"/>
      <c r="K32" s="1"/>
      <c r="L32" s="1"/>
      <c r="M32" s="1"/>
      <c r="N32" s="1"/>
      <c r="O32" s="1"/>
      <c r="P32" s="1"/>
      <c r="Q32" s="1"/>
      <c r="R32" s="1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</row>
    <row r="33" spans="1:40" x14ac:dyDescent="0.25">
      <c r="A33" s="1"/>
      <c r="B33" s="1"/>
      <c r="C33" s="1"/>
      <c r="D33" s="1"/>
      <c r="E33" s="1"/>
      <c r="F33" s="1"/>
      <c r="G33" s="1"/>
      <c r="H33" s="17"/>
      <c r="I33" s="1"/>
      <c r="J33" s="1"/>
      <c r="K33" s="1"/>
      <c r="L33" s="1"/>
      <c r="M33" s="1"/>
      <c r="N33" s="1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</row>
    <row r="34" spans="1:40" x14ac:dyDescent="0.25">
      <c r="A34" s="1"/>
      <c r="B34" s="1"/>
      <c r="C34" s="1"/>
      <c r="D34" s="1"/>
      <c r="E34" s="1"/>
      <c r="F34" s="1"/>
      <c r="G34" s="1"/>
      <c r="H34" s="17"/>
      <c r="I34" s="1"/>
      <c r="J34" s="1"/>
      <c r="K34" s="1"/>
      <c r="L34" s="1"/>
      <c r="M34" s="1"/>
      <c r="N34" s="1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x14ac:dyDescent="0.25">
      <c r="A35" s="1"/>
      <c r="B35" s="1"/>
      <c r="C35" s="1"/>
      <c r="D35" s="1"/>
      <c r="E35" s="1"/>
      <c r="F35" s="1"/>
      <c r="G35" s="1"/>
      <c r="H35" s="17"/>
      <c r="I35" s="1"/>
      <c r="J35" s="1"/>
      <c r="K35" s="1"/>
      <c r="L35" s="1"/>
      <c r="M35" s="1"/>
      <c r="N35" s="1"/>
      <c r="O35" s="1"/>
      <c r="P35" s="1"/>
      <c r="Q35" s="1"/>
      <c r="R35" s="1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</row>
    <row r="36" spans="1:40" x14ac:dyDescent="0.25">
      <c r="A36" s="1"/>
      <c r="B36" s="1"/>
      <c r="C36" s="1"/>
      <c r="D36" s="1"/>
      <c r="E36" s="1"/>
      <c r="F36" s="1"/>
      <c r="G36" s="1"/>
      <c r="H36" s="17"/>
      <c r="I36" s="1"/>
      <c r="J36" s="1"/>
      <c r="K36" s="1"/>
      <c r="L36" s="1"/>
      <c r="M36" s="1"/>
      <c r="N36" s="1"/>
      <c r="O36" s="1"/>
      <c r="P36" s="1"/>
      <c r="Q36" s="1"/>
      <c r="R36" s="1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</row>
    <row r="37" spans="1:40" x14ac:dyDescent="0.25">
      <c r="A37" s="1"/>
      <c r="B37" s="1"/>
      <c r="C37" s="1"/>
      <c r="D37" s="1"/>
      <c r="E37" s="1"/>
      <c r="F37" s="1"/>
      <c r="G37" s="1"/>
      <c r="H37" s="17"/>
      <c r="I37" s="1"/>
      <c r="J37" s="1"/>
      <c r="K37" s="1"/>
      <c r="L37" s="1"/>
      <c r="M37" s="1"/>
      <c r="N37" s="1"/>
      <c r="O37" s="1"/>
      <c r="P37" s="1"/>
      <c r="Q37" s="1"/>
      <c r="R37" s="1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</row>
    <row r="38" spans="1:40" x14ac:dyDescent="0.25">
      <c r="A38" s="1"/>
      <c r="B38" s="1"/>
      <c r="C38" s="1"/>
      <c r="D38" s="1"/>
      <c r="E38" s="1"/>
      <c r="F38" s="1"/>
      <c r="G38" s="1"/>
      <c r="H38" s="17"/>
      <c r="I38" s="1"/>
      <c r="J38" s="1"/>
      <c r="K38" s="1"/>
      <c r="L38" s="1"/>
      <c r="M38" s="1"/>
      <c r="N38" s="1"/>
      <c r="O38" s="1"/>
      <c r="P38" s="1"/>
      <c r="Q38" s="1"/>
      <c r="R38" s="1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x14ac:dyDescent="0.25">
      <c r="A39" s="1"/>
      <c r="B39" s="1"/>
      <c r="C39" s="1"/>
      <c r="D39" s="1"/>
      <c r="E39" s="1"/>
      <c r="F39" s="1"/>
      <c r="G39" s="1"/>
      <c r="H39" s="17"/>
      <c r="I39" s="1"/>
      <c r="J39" s="1"/>
      <c r="K39" s="1"/>
      <c r="L39" s="1"/>
      <c r="M39" s="1"/>
      <c r="N39" s="1"/>
      <c r="O39" s="1"/>
      <c r="P39" s="1"/>
      <c r="Q39" s="1"/>
      <c r="R39" s="1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</row>
    <row r="40" spans="1:40" x14ac:dyDescent="0.25">
      <c r="A40" s="1"/>
      <c r="B40" s="1"/>
      <c r="C40" s="1"/>
      <c r="D40" s="1"/>
      <c r="E40" s="1"/>
      <c r="F40" s="1"/>
      <c r="G40" s="1"/>
      <c r="H40" s="17"/>
      <c r="I40" s="1"/>
      <c r="J40" s="1"/>
      <c r="K40" s="1"/>
      <c r="L40" s="1"/>
      <c r="M40" s="1"/>
      <c r="N40" s="1"/>
      <c r="O40" s="1"/>
      <c r="P40" s="1"/>
      <c r="Q40" s="1"/>
      <c r="R40" s="1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</row>
    <row r="41" spans="1:40" x14ac:dyDescent="0.25">
      <c r="A41" s="1"/>
      <c r="B41" s="1"/>
      <c r="C41" s="1"/>
      <c r="D41" s="1"/>
      <c r="E41" s="1"/>
      <c r="F41" s="1"/>
      <c r="G41" s="1"/>
      <c r="H41" s="17"/>
      <c r="I41" s="1"/>
      <c r="J41" s="1"/>
      <c r="K41" s="1"/>
      <c r="L41" s="1"/>
      <c r="M41" s="1"/>
      <c r="N41" s="1"/>
      <c r="O41" s="1"/>
      <c r="P41" s="1"/>
      <c r="Q41" s="1"/>
      <c r="R41" s="1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</row>
    <row r="42" spans="1:40" x14ac:dyDescent="0.25">
      <c r="A42" s="1"/>
      <c r="B42" s="1"/>
      <c r="C42" s="1"/>
      <c r="D42" s="1"/>
      <c r="E42" s="1"/>
      <c r="F42" s="1"/>
      <c r="G42" s="1"/>
      <c r="H42" s="17"/>
      <c r="I42" s="1"/>
      <c r="J42" s="1"/>
      <c r="K42" s="1"/>
      <c r="L42" s="1"/>
      <c r="M42" s="1"/>
      <c r="N42" s="1"/>
      <c r="O42" s="1"/>
      <c r="P42" s="1"/>
      <c r="Q42" s="1"/>
      <c r="R42" s="1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x14ac:dyDescent="0.25">
      <c r="A43" s="1"/>
      <c r="B43" s="1"/>
      <c r="C43" s="1"/>
      <c r="D43" s="1"/>
      <c r="E43" s="1"/>
      <c r="F43" s="1"/>
      <c r="G43" s="1"/>
      <c r="H43" s="17"/>
      <c r="I43" s="1"/>
      <c r="J43" s="1"/>
      <c r="K43" s="1"/>
      <c r="L43" s="1"/>
      <c r="M43" s="1"/>
      <c r="N43" s="1"/>
      <c r="O43" s="1"/>
      <c r="P43" s="1"/>
      <c r="Q43" s="1"/>
      <c r="R43" s="1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</row>
    <row r="44" spans="1:40" x14ac:dyDescent="0.25">
      <c r="A44" s="1"/>
      <c r="B44" s="1"/>
      <c r="C44" s="1"/>
      <c r="D44" s="1"/>
      <c r="E44" s="1"/>
      <c r="F44" s="1"/>
      <c r="G44" s="1"/>
      <c r="H44" s="17"/>
      <c r="I44" s="1"/>
      <c r="J44" s="1"/>
      <c r="K44" s="1"/>
      <c r="L44" s="1"/>
      <c r="M44" s="1"/>
      <c r="N44" s="1"/>
      <c r="O44" s="1"/>
      <c r="P44" s="1"/>
      <c r="Q44" s="1"/>
      <c r="R44" s="1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</row>
    <row r="45" spans="1:40" x14ac:dyDescent="0.25">
      <c r="A45" s="1"/>
      <c r="B45" s="1"/>
      <c r="C45" s="1"/>
      <c r="D45" s="1"/>
      <c r="E45" s="1"/>
      <c r="F45" s="1"/>
      <c r="G45" s="1"/>
      <c r="H45" s="17"/>
      <c r="I45" s="1"/>
      <c r="J45" s="1"/>
      <c r="K45" s="1"/>
      <c r="L45" s="1"/>
      <c r="M45" s="1"/>
      <c r="N45" s="1"/>
      <c r="O45" s="1"/>
      <c r="P45" s="1"/>
      <c r="Q45" s="1"/>
      <c r="R45" s="1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</row>
    <row r="46" spans="1:40" x14ac:dyDescent="0.25">
      <c r="A46" s="1"/>
      <c r="B46" s="1"/>
      <c r="C46" s="1"/>
      <c r="D46" s="1"/>
      <c r="E46" s="1"/>
      <c r="F46" s="1"/>
      <c r="G46" s="1"/>
      <c r="H46" s="17"/>
      <c r="I46" s="1"/>
      <c r="J46" s="1"/>
      <c r="K46" s="1"/>
      <c r="L46" s="1"/>
      <c r="M46" s="1"/>
      <c r="N46" s="1"/>
      <c r="O46" s="1"/>
      <c r="P46" s="1"/>
      <c r="Q46" s="1"/>
      <c r="R46" s="1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</row>
    <row r="47" spans="1:40" x14ac:dyDescent="0.25">
      <c r="A47" s="1"/>
      <c r="B47" s="1"/>
      <c r="C47" s="1"/>
      <c r="D47" s="1"/>
      <c r="E47" s="1"/>
      <c r="F47" s="1"/>
      <c r="G47" s="1"/>
      <c r="H47" s="17"/>
      <c r="I47" s="1"/>
      <c r="J47" s="1"/>
      <c r="K47" s="1"/>
      <c r="L47" s="1"/>
      <c r="M47" s="1"/>
      <c r="N47" s="1"/>
      <c r="O47" s="1"/>
      <c r="P47" s="1"/>
      <c r="Q47" s="1"/>
      <c r="R47" s="1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x14ac:dyDescent="0.25">
      <c r="A48" s="1"/>
      <c r="B48" s="1"/>
      <c r="C48" s="1"/>
      <c r="D48" s="1"/>
      <c r="E48" s="1"/>
      <c r="F48" s="1"/>
      <c r="G48" s="1"/>
      <c r="H48" s="17"/>
      <c r="I48" s="1"/>
      <c r="J48" s="1"/>
      <c r="K48" s="1"/>
      <c r="L48" s="1"/>
      <c r="M48" s="1"/>
      <c r="N48" s="1"/>
      <c r="O48" s="1"/>
      <c r="P48" s="1"/>
      <c r="Q48" s="1"/>
      <c r="R48" s="1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</row>
    <row r="49" spans="1:40" x14ac:dyDescent="0.25">
      <c r="A49" s="1"/>
      <c r="B49" s="1"/>
      <c r="C49" s="1"/>
      <c r="D49" s="1"/>
      <c r="E49" s="1"/>
      <c r="F49" s="1"/>
      <c r="G49" s="1"/>
      <c r="H49" s="17"/>
      <c r="I49" s="1"/>
      <c r="J49" s="1"/>
      <c r="K49" s="1"/>
      <c r="L49" s="1"/>
      <c r="M49" s="1"/>
      <c r="N49" s="1"/>
      <c r="O49" s="1"/>
      <c r="P49" s="1"/>
      <c r="Q49" s="1"/>
      <c r="R49" s="1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</row>
    <row r="50" spans="1:40" x14ac:dyDescent="0.25">
      <c r="A50" s="1"/>
      <c r="B50" s="1"/>
      <c r="C50" s="1"/>
      <c r="D50" s="1"/>
      <c r="E50" s="1"/>
      <c r="F50" s="1"/>
      <c r="G50" s="1"/>
      <c r="H50" s="17"/>
      <c r="I50" s="1"/>
      <c r="J50" s="1"/>
      <c r="K50" s="1"/>
      <c r="L50" s="1"/>
      <c r="M50" s="1"/>
      <c r="N50" s="1"/>
      <c r="O50" s="1"/>
      <c r="P50" s="1"/>
      <c r="Q50" s="1"/>
      <c r="R50" s="1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x14ac:dyDescent="0.25">
      <c r="A51" s="1"/>
      <c r="B51" s="1"/>
      <c r="C51" s="1"/>
      <c r="D51" s="1"/>
      <c r="E51" s="1"/>
      <c r="F51" s="1"/>
      <c r="G51" s="1"/>
      <c r="H51" s="17"/>
      <c r="I51" s="1"/>
      <c r="J51" s="1"/>
      <c r="K51" s="1"/>
      <c r="L51" s="1"/>
      <c r="M51" s="1"/>
      <c r="N51" s="1"/>
      <c r="O51" s="1"/>
      <c r="P51" s="1"/>
      <c r="Q51" s="1"/>
      <c r="R51" s="1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</row>
    <row r="52" spans="1:40" x14ac:dyDescent="0.25">
      <c r="A52" s="1"/>
      <c r="B52" s="1"/>
      <c r="C52" s="1"/>
      <c r="D52" s="1"/>
      <c r="E52" s="1"/>
      <c r="F52" s="1"/>
      <c r="G52" s="1"/>
      <c r="H52" s="17"/>
      <c r="I52" s="1"/>
      <c r="J52" s="1"/>
      <c r="K52" s="1"/>
      <c r="L52" s="1"/>
      <c r="M52" s="1"/>
      <c r="N52" s="1"/>
      <c r="O52" s="1"/>
      <c r="P52" s="1"/>
      <c r="Q52" s="1"/>
      <c r="R52" s="1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</row>
    <row r="53" spans="1:40" x14ac:dyDescent="0.25">
      <c r="A53" s="1"/>
      <c r="B53" s="1"/>
      <c r="C53" s="1"/>
      <c r="D53" s="1"/>
      <c r="E53" s="1"/>
      <c r="F53" s="1"/>
      <c r="G53" s="1"/>
      <c r="H53" s="17"/>
      <c r="I53" s="1"/>
      <c r="J53" s="1"/>
      <c r="K53" s="1"/>
      <c r="L53" s="1"/>
      <c r="M53" s="1"/>
      <c r="N53" s="1"/>
      <c r="O53" s="1"/>
      <c r="P53" s="1"/>
      <c r="Q53" s="1"/>
      <c r="R53" s="1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x14ac:dyDescent="0.25">
      <c r="A54" s="1"/>
      <c r="B54" s="1"/>
      <c r="C54" s="1"/>
      <c r="D54" s="1"/>
      <c r="E54" s="1"/>
      <c r="F54" s="1"/>
      <c r="G54" s="1"/>
      <c r="H54" s="17"/>
      <c r="I54" s="1"/>
      <c r="J54" s="1"/>
      <c r="K54" s="1"/>
      <c r="L54" s="1"/>
      <c r="M54" s="1"/>
      <c r="N54" s="1"/>
      <c r="O54" s="1"/>
      <c r="P54" s="1"/>
      <c r="Q54" s="1"/>
      <c r="R54" s="1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25">
      <c r="A55" s="1"/>
      <c r="B55" s="1"/>
      <c r="C55" s="1"/>
      <c r="D55" s="1"/>
      <c r="E55" s="1"/>
      <c r="F55" s="1"/>
      <c r="G55" s="1"/>
      <c r="H55" s="17"/>
      <c r="I55" s="1"/>
      <c r="J55" s="1"/>
      <c r="K55" s="1"/>
      <c r="L55" s="1"/>
      <c r="M55" s="1"/>
      <c r="N55" s="1"/>
      <c r="O55" s="1"/>
      <c r="P55" s="1"/>
      <c r="Q55" s="1"/>
      <c r="R55" s="1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25">
      <c r="A56" s="1"/>
      <c r="B56" s="1"/>
      <c r="C56" s="1"/>
      <c r="D56" s="1"/>
      <c r="E56" s="1"/>
      <c r="F56" s="1"/>
      <c r="G56" s="1"/>
      <c r="H56" s="17"/>
      <c r="I56" s="1"/>
      <c r="J56" s="1"/>
      <c r="K56" s="1"/>
      <c r="L56" s="1"/>
      <c r="M56" s="1"/>
      <c r="N56" s="1"/>
      <c r="O56" s="1"/>
      <c r="P56" s="1"/>
      <c r="Q56" s="1"/>
      <c r="R56" s="1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x14ac:dyDescent="0.25">
      <c r="A57" s="1"/>
      <c r="B57" s="1"/>
      <c r="C57" s="1"/>
      <c r="D57" s="1"/>
      <c r="E57" s="1"/>
      <c r="F57" s="1"/>
      <c r="G57" s="1"/>
      <c r="H57" s="17"/>
      <c r="I57" s="1"/>
      <c r="J57" s="1"/>
      <c r="K57" s="1"/>
      <c r="L57" s="1"/>
      <c r="M57" s="1"/>
      <c r="N57" s="1"/>
      <c r="O57" s="1"/>
      <c r="P57" s="1"/>
      <c r="Q57" s="1"/>
      <c r="R57" s="1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x14ac:dyDescent="0.25">
      <c r="A58" s="1"/>
      <c r="B58" s="1"/>
      <c r="C58" s="1"/>
      <c r="D58" s="1"/>
      <c r="E58" s="1"/>
      <c r="F58" s="1"/>
      <c r="G58" s="1"/>
      <c r="H58" s="17"/>
      <c r="I58" s="1"/>
      <c r="J58" s="1"/>
      <c r="K58" s="1"/>
      <c r="L58" s="1"/>
      <c r="M58" s="1"/>
      <c r="N58" s="1"/>
      <c r="O58" s="1"/>
      <c r="P58" s="1"/>
      <c r="Q58" s="1"/>
      <c r="R58" s="1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x14ac:dyDescent="0.25">
      <c r="A59" s="1"/>
      <c r="B59" s="1"/>
      <c r="C59" s="1"/>
      <c r="D59" s="1"/>
      <c r="E59" s="1"/>
      <c r="F59" s="1"/>
      <c r="G59" s="1"/>
      <c r="H59" s="17"/>
      <c r="I59" s="1"/>
      <c r="J59" s="1"/>
      <c r="K59" s="1"/>
      <c r="L59" s="1"/>
      <c r="M59" s="1"/>
      <c r="N59" s="1"/>
      <c r="O59" s="1"/>
      <c r="P59" s="1"/>
      <c r="Q59" s="1"/>
      <c r="R59" s="1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</row>
    <row r="60" spans="1:40" x14ac:dyDescent="0.25">
      <c r="A60" s="1"/>
      <c r="B60" s="1"/>
      <c r="C60" s="1"/>
      <c r="D60" s="1"/>
      <c r="E60" s="1"/>
      <c r="F60" s="1"/>
      <c r="G60" s="1"/>
      <c r="H60" s="17"/>
      <c r="I60" s="1"/>
      <c r="J60" s="1"/>
      <c r="K60" s="1"/>
      <c r="L60" s="1"/>
      <c r="M60" s="1"/>
      <c r="N60" s="1"/>
      <c r="O60" s="1"/>
      <c r="P60" s="1"/>
      <c r="Q60" s="1"/>
      <c r="R60" s="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</row>
    <row r="61" spans="1:40" x14ac:dyDescent="0.25">
      <c r="A61" s="1"/>
      <c r="B61" s="1"/>
      <c r="C61" s="1"/>
      <c r="D61" s="1"/>
      <c r="E61" s="1"/>
      <c r="F61" s="1"/>
      <c r="G61" s="1"/>
      <c r="H61" s="17"/>
      <c r="I61" s="1"/>
      <c r="J61" s="1"/>
      <c r="K61" s="1"/>
      <c r="L61" s="1"/>
      <c r="M61" s="1"/>
      <c r="N61" s="1"/>
      <c r="O61" s="1"/>
      <c r="P61" s="1"/>
      <c r="Q61" s="1"/>
      <c r="R61" s="1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x14ac:dyDescent="0.25">
      <c r="A62" s="1"/>
      <c r="B62" s="1"/>
      <c r="C62" s="1"/>
      <c r="D62" s="1"/>
      <c r="E62" s="1"/>
      <c r="F62" s="1"/>
      <c r="G62" s="1"/>
      <c r="H62" s="17"/>
      <c r="I62" s="1"/>
      <c r="J62" s="1"/>
      <c r="K62" s="1"/>
      <c r="L62" s="1"/>
      <c r="M62" s="1"/>
      <c r="N62" s="1"/>
      <c r="O62" s="1"/>
      <c r="P62" s="1"/>
      <c r="Q62" s="1"/>
      <c r="R62" s="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x14ac:dyDescent="0.25">
      <c r="A63" s="1"/>
      <c r="B63" s="1"/>
      <c r="C63" s="1"/>
      <c r="D63" s="1"/>
      <c r="E63" s="1"/>
      <c r="F63" s="1"/>
      <c r="G63" s="1"/>
      <c r="H63" s="17"/>
      <c r="I63" s="1"/>
      <c r="J63" s="1"/>
      <c r="K63" s="1"/>
      <c r="L63" s="1"/>
      <c r="M63" s="1"/>
      <c r="N63" s="1"/>
      <c r="O63" s="1"/>
      <c r="P63" s="1"/>
      <c r="Q63" s="1"/>
      <c r="R63" s="1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</row>
    <row r="64" spans="1:40" x14ac:dyDescent="0.25">
      <c r="A64" s="1"/>
      <c r="B64" s="1"/>
      <c r="C64" s="1"/>
      <c r="D64" s="1"/>
      <c r="E64" s="1"/>
      <c r="F64" s="1"/>
      <c r="G64" s="1"/>
      <c r="H64" s="17"/>
      <c r="I64" s="1"/>
      <c r="J64" s="1"/>
      <c r="K64" s="1"/>
      <c r="L64" s="1"/>
      <c r="M64" s="1"/>
      <c r="N64" s="1"/>
      <c r="O64" s="1"/>
      <c r="P64" s="1"/>
      <c r="Q64" s="1"/>
      <c r="R64" s="1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</row>
    <row r="65" spans="1:40" x14ac:dyDescent="0.25">
      <c r="A65" s="1"/>
      <c r="B65" s="1"/>
      <c r="C65" s="1"/>
      <c r="D65" s="1"/>
      <c r="E65" s="1"/>
      <c r="F65" s="1"/>
      <c r="G65" s="1"/>
      <c r="H65" s="17"/>
      <c r="I65" s="1"/>
      <c r="J65" s="1"/>
      <c r="K65" s="1"/>
      <c r="L65" s="1"/>
      <c r="M65" s="1"/>
      <c r="N65" s="1"/>
      <c r="O65" s="1"/>
      <c r="P65" s="1"/>
      <c r="Q65" s="1"/>
      <c r="R65" s="1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</row>
    <row r="66" spans="1:40" x14ac:dyDescent="0.25">
      <c r="A66" s="1"/>
      <c r="B66" s="1"/>
      <c r="C66" s="1"/>
      <c r="D66" s="1"/>
      <c r="E66" s="1"/>
      <c r="F66" s="1"/>
      <c r="G66" s="1"/>
      <c r="H66" s="17"/>
      <c r="I66" s="1"/>
      <c r="J66" s="1"/>
      <c r="K66" s="1"/>
      <c r="L66" s="1"/>
      <c r="M66" s="1"/>
      <c r="N66" s="1"/>
      <c r="O66" s="1"/>
      <c r="P66" s="1"/>
      <c r="Q66" s="1"/>
      <c r="R66" s="1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x14ac:dyDescent="0.25">
      <c r="A67" s="1"/>
      <c r="B67" s="1"/>
      <c r="C67" s="1"/>
      <c r="D67" s="1"/>
      <c r="E67" s="1"/>
      <c r="F67" s="1"/>
      <c r="G67" s="1"/>
      <c r="H67" s="17"/>
      <c r="I67" s="1"/>
      <c r="J67" s="1"/>
      <c r="K67" s="1"/>
      <c r="L67" s="1"/>
      <c r="M67" s="1"/>
      <c r="N67" s="1"/>
      <c r="O67" s="1"/>
      <c r="P67" s="1"/>
      <c r="Q67" s="1"/>
      <c r="R67" s="1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</row>
    <row r="68" spans="1:40" x14ac:dyDescent="0.25">
      <c r="A68" s="1"/>
      <c r="B68" s="1"/>
      <c r="C68" s="1"/>
      <c r="D68" s="1"/>
      <c r="E68" s="1"/>
      <c r="F68" s="1"/>
      <c r="G68" s="1"/>
      <c r="H68" s="17"/>
      <c r="I68" s="1"/>
      <c r="J68" s="1"/>
      <c r="K68" s="1"/>
      <c r="L68" s="1"/>
      <c r="M68" s="1"/>
      <c r="N68" s="1"/>
      <c r="O68" s="1"/>
      <c r="P68" s="1"/>
      <c r="Q68" s="1"/>
      <c r="R68" s="1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x14ac:dyDescent="0.25">
      <c r="A69" s="1"/>
      <c r="B69" s="1"/>
      <c r="C69" s="1"/>
      <c r="D69" s="1"/>
      <c r="E69" s="1"/>
      <c r="F69" s="1"/>
      <c r="G69" s="1"/>
      <c r="H69" s="17"/>
      <c r="I69" s="1"/>
      <c r="J69" s="1"/>
      <c r="K69" s="1"/>
      <c r="L69" s="1"/>
      <c r="M69" s="1"/>
      <c r="N69" s="1"/>
      <c r="O69" s="1"/>
      <c r="P69" s="1"/>
      <c r="Q69" s="1"/>
      <c r="R69" s="1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</row>
    <row r="70" spans="1:40" x14ac:dyDescent="0.25">
      <c r="A70" s="1"/>
      <c r="B70" s="1"/>
      <c r="C70" s="1"/>
      <c r="D70" s="1"/>
      <c r="E70" s="1"/>
      <c r="F70" s="1"/>
      <c r="G70" s="1"/>
      <c r="H70" s="17"/>
      <c r="I70" s="1"/>
      <c r="J70" s="1"/>
      <c r="K70" s="1"/>
      <c r="L70" s="1"/>
      <c r="M70" s="1"/>
      <c r="N70" s="1"/>
      <c r="O70" s="1"/>
      <c r="P70" s="1"/>
      <c r="Q70" s="1"/>
      <c r="R70" s="1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</row>
    <row r="71" spans="1:40" x14ac:dyDescent="0.25">
      <c r="A71" s="1"/>
      <c r="B71" s="1"/>
      <c r="C71" s="1"/>
      <c r="D71" s="1"/>
      <c r="E71" s="1"/>
      <c r="F71" s="1"/>
      <c r="G71" s="1"/>
      <c r="H71" s="17"/>
      <c r="I71" s="1"/>
      <c r="J71" s="1"/>
      <c r="K71" s="1"/>
      <c r="L71" s="1"/>
      <c r="M71" s="1"/>
      <c r="N71" s="1"/>
      <c r="O71" s="1"/>
      <c r="P71" s="1"/>
      <c r="Q71" s="1"/>
      <c r="R71" s="1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</row>
    <row r="72" spans="1:40" x14ac:dyDescent="0.25">
      <c r="A72" s="1"/>
      <c r="B72" s="1"/>
      <c r="C72" s="1"/>
      <c r="D72" s="1"/>
      <c r="E72" s="1"/>
      <c r="F72" s="1"/>
      <c r="G72" s="1"/>
      <c r="H72" s="17"/>
      <c r="I72" s="1"/>
      <c r="J72" s="1"/>
      <c r="K72" s="1"/>
      <c r="L72" s="1"/>
      <c r="M72" s="1"/>
      <c r="N72" s="1"/>
      <c r="O72" s="1"/>
      <c r="P72" s="1"/>
      <c r="Q72" s="1"/>
      <c r="R72" s="1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</row>
    <row r="73" spans="1:40" x14ac:dyDescent="0.25">
      <c r="A73" s="1"/>
      <c r="B73" s="1"/>
      <c r="C73" s="1"/>
      <c r="D73" s="1"/>
      <c r="E73" s="1"/>
      <c r="F73" s="1"/>
      <c r="G73" s="1"/>
      <c r="H73" s="17"/>
      <c r="I73" s="1"/>
      <c r="J73" s="1"/>
      <c r="K73" s="1"/>
      <c r="L73" s="1"/>
      <c r="M73" s="1"/>
      <c r="N73" s="1"/>
      <c r="O73" s="1"/>
      <c r="P73" s="1"/>
      <c r="Q73" s="1"/>
      <c r="R73" s="1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</row>
    <row r="74" spans="1:40" x14ac:dyDescent="0.25">
      <c r="A74" s="1"/>
      <c r="B74" s="1"/>
      <c r="C74" s="1"/>
      <c r="D74" s="1"/>
      <c r="E74" s="1"/>
      <c r="F74" s="1"/>
      <c r="G74" s="1"/>
      <c r="H74" s="17"/>
      <c r="I74" s="1"/>
      <c r="J74" s="1"/>
      <c r="K74" s="1"/>
      <c r="L74" s="1"/>
      <c r="M74" s="1"/>
      <c r="N74" s="1"/>
      <c r="O74" s="1"/>
      <c r="P74" s="1"/>
      <c r="Q74" s="1"/>
      <c r="R74" s="1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</row>
    <row r="75" spans="1:40" x14ac:dyDescent="0.25">
      <c r="A75" s="1"/>
      <c r="B75" s="1"/>
      <c r="C75" s="1"/>
      <c r="D75" s="1"/>
      <c r="E75" s="1"/>
      <c r="F75" s="1"/>
      <c r="G75" s="1"/>
      <c r="H75" s="17"/>
      <c r="I75" s="1"/>
      <c r="J75" s="1"/>
      <c r="K75" s="1"/>
      <c r="L75" s="1"/>
      <c r="M75" s="1"/>
      <c r="N75" s="1"/>
      <c r="O75" s="1"/>
      <c r="P75" s="1"/>
      <c r="Q75" s="1"/>
      <c r="R75" s="1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</row>
    <row r="76" spans="1:40" x14ac:dyDescent="0.25">
      <c r="A76" s="1"/>
      <c r="B76" s="1"/>
      <c r="C76" s="1"/>
      <c r="D76" s="1"/>
      <c r="E76" s="1"/>
      <c r="F76" s="1"/>
      <c r="G76" s="1"/>
      <c r="H76" s="17"/>
      <c r="I76" s="1"/>
      <c r="J76" s="1"/>
      <c r="K76" s="1"/>
      <c r="L76" s="1"/>
      <c r="M76" s="1"/>
      <c r="N76" s="1"/>
      <c r="O76" s="1"/>
      <c r="P76" s="1"/>
      <c r="Q76" s="1"/>
      <c r="R76" s="1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</row>
    <row r="77" spans="1:40" x14ac:dyDescent="0.25">
      <c r="A77" s="1"/>
      <c r="B77" s="1"/>
      <c r="C77" s="1"/>
      <c r="D77" s="1"/>
      <c r="E77" s="1"/>
      <c r="F77" s="1"/>
      <c r="G77" s="1"/>
      <c r="H77" s="17"/>
      <c r="I77" s="1"/>
      <c r="J77" s="1"/>
      <c r="K77" s="1"/>
      <c r="L77" s="1"/>
      <c r="M77" s="1"/>
      <c r="N77" s="1"/>
      <c r="O77" s="1"/>
      <c r="P77" s="1"/>
      <c r="Q77" s="1"/>
      <c r="R77" s="1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</row>
    <row r="78" spans="1:40" x14ac:dyDescent="0.25">
      <c r="A78" s="1"/>
      <c r="B78" s="1"/>
      <c r="C78" s="1"/>
      <c r="D78" s="1"/>
      <c r="E78" s="1"/>
      <c r="F78" s="1"/>
      <c r="G78" s="1"/>
      <c r="H78" s="17"/>
      <c r="I78" s="1"/>
      <c r="J78" s="1"/>
      <c r="K78" s="1"/>
      <c r="L78" s="1"/>
      <c r="M78" s="1"/>
      <c r="N78" s="1"/>
      <c r="O78" s="1"/>
      <c r="P78" s="1"/>
      <c r="Q78" s="1"/>
      <c r="R78" s="1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</row>
    <row r="79" spans="1:40" x14ac:dyDescent="0.25">
      <c r="A79" s="1"/>
      <c r="B79" s="1"/>
      <c r="C79" s="1"/>
      <c r="D79" s="1"/>
      <c r="E79" s="1"/>
      <c r="F79" s="1"/>
      <c r="G79" s="1"/>
      <c r="H79" s="17"/>
      <c r="I79" s="1"/>
      <c r="J79" s="1"/>
      <c r="K79" s="1"/>
      <c r="L79" s="1"/>
      <c r="M79" s="1"/>
      <c r="N79" s="1"/>
      <c r="O79" s="1"/>
      <c r="P79" s="1"/>
      <c r="Q79" s="1"/>
      <c r="R79" s="1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</row>
    <row r="80" spans="1:40" x14ac:dyDescent="0.25">
      <c r="A80" s="1"/>
      <c r="B80" s="1"/>
      <c r="C80" s="1"/>
      <c r="D80" s="1"/>
      <c r="E80" s="1"/>
      <c r="F80" s="1"/>
      <c r="G80" s="1"/>
      <c r="H80" s="17"/>
      <c r="I80" s="1"/>
      <c r="J80" s="1"/>
      <c r="K80" s="1"/>
      <c r="L80" s="1"/>
      <c r="M80" s="1"/>
      <c r="N80" s="1"/>
      <c r="O80" s="1"/>
      <c r="P80" s="1"/>
      <c r="Q80" s="1"/>
      <c r="R80" s="1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</row>
    <row r="81" spans="1:40" x14ac:dyDescent="0.25">
      <c r="A81" s="1"/>
      <c r="B81" s="1"/>
      <c r="C81" s="1"/>
      <c r="D81" s="1"/>
      <c r="E81" s="1"/>
      <c r="F81" s="1"/>
      <c r="G81" s="1"/>
      <c r="H81" s="17"/>
      <c r="I81" s="1"/>
      <c r="J81" s="1"/>
      <c r="K81" s="1"/>
      <c r="L81" s="1"/>
      <c r="M81" s="1"/>
      <c r="N81" s="1"/>
      <c r="O81" s="1"/>
      <c r="P81" s="1"/>
      <c r="Q81" s="1"/>
      <c r="R81" s="1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</row>
    <row r="82" spans="1:40" x14ac:dyDescent="0.25">
      <c r="A82" s="1"/>
      <c r="B82" s="1"/>
      <c r="C82" s="1"/>
      <c r="D82" s="1"/>
      <c r="E82" s="1"/>
      <c r="F82" s="1"/>
      <c r="G82" s="1"/>
      <c r="H82" s="17"/>
      <c r="I82" s="1"/>
      <c r="J82" s="1"/>
      <c r="K82" s="1"/>
      <c r="L82" s="1"/>
      <c r="M82" s="1"/>
      <c r="N82" s="1"/>
      <c r="O82" s="1"/>
      <c r="P82" s="1"/>
      <c r="Q82" s="1"/>
      <c r="R82" s="1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</row>
    <row r="83" spans="1:40" x14ac:dyDescent="0.25">
      <c r="A83" s="1"/>
      <c r="B83" s="1"/>
      <c r="C83" s="1"/>
      <c r="D83" s="1"/>
      <c r="E83" s="1"/>
      <c r="F83" s="1"/>
      <c r="G83" s="1"/>
      <c r="H83" s="17"/>
      <c r="I83" s="1"/>
      <c r="J83" s="1"/>
      <c r="K83" s="1"/>
      <c r="L83" s="1"/>
      <c r="M83" s="1"/>
      <c r="N83" s="1"/>
      <c r="O83" s="1"/>
      <c r="P83" s="1"/>
      <c r="Q83" s="1"/>
      <c r="R83" s="1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</row>
    <row r="84" spans="1:40" x14ac:dyDescent="0.25">
      <c r="A84" s="1"/>
      <c r="B84" s="1"/>
      <c r="C84" s="1"/>
      <c r="D84" s="1"/>
      <c r="E84" s="1"/>
      <c r="F84" s="1"/>
      <c r="G84" s="1"/>
      <c r="H84" s="17"/>
      <c r="I84" s="1"/>
      <c r="J84" s="1"/>
      <c r="K84" s="1"/>
      <c r="L84" s="1"/>
      <c r="M84" s="1"/>
      <c r="N84" s="1"/>
      <c r="O84" s="1"/>
      <c r="P84" s="1"/>
      <c r="Q84" s="1"/>
      <c r="R84" s="1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</row>
    <row r="85" spans="1:40" x14ac:dyDescent="0.25">
      <c r="A85" s="1"/>
      <c r="B85" s="1"/>
      <c r="C85" s="1"/>
      <c r="D85" s="1"/>
      <c r="E85" s="1"/>
      <c r="F85" s="1"/>
      <c r="G85" s="1"/>
      <c r="H85" s="17"/>
      <c r="I85" s="1"/>
      <c r="J85" s="1"/>
      <c r="K85" s="1"/>
      <c r="L85" s="1"/>
      <c r="M85" s="1"/>
      <c r="N85" s="1"/>
      <c r="O85" s="1"/>
      <c r="P85" s="1"/>
      <c r="Q85" s="1"/>
      <c r="R85" s="1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</row>
    <row r="86" spans="1:40" x14ac:dyDescent="0.25">
      <c r="A86" s="1"/>
      <c r="B86" s="1"/>
      <c r="C86" s="1"/>
      <c r="D86" s="1"/>
      <c r="E86" s="1"/>
      <c r="F86" s="1"/>
      <c r="G86" s="1"/>
      <c r="H86" s="17"/>
      <c r="I86" s="1"/>
      <c r="J86" s="1"/>
      <c r="K86" s="1"/>
      <c r="L86" s="1"/>
      <c r="M86" s="1"/>
      <c r="N86" s="1"/>
      <c r="O86" s="1"/>
      <c r="P86" s="1"/>
      <c r="Q86" s="1"/>
      <c r="R86" s="1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</row>
    <row r="87" spans="1:40" x14ac:dyDescent="0.25">
      <c r="A87" s="1"/>
      <c r="B87" s="1"/>
      <c r="C87" s="1"/>
      <c r="D87" s="1"/>
      <c r="E87" s="1"/>
      <c r="F87" s="1"/>
      <c r="G87" s="1"/>
      <c r="H87" s="17"/>
      <c r="I87" s="1"/>
      <c r="J87" s="1"/>
      <c r="K87" s="1"/>
      <c r="L87" s="1"/>
      <c r="M87" s="1"/>
      <c r="N87" s="1"/>
      <c r="O87" s="1"/>
      <c r="P87" s="1"/>
      <c r="Q87" s="1"/>
      <c r="R87" s="1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</row>
    <row r="88" spans="1:40" x14ac:dyDescent="0.25">
      <c r="A88" s="1"/>
      <c r="B88" s="1"/>
      <c r="C88" s="1"/>
      <c r="D88" s="1"/>
      <c r="E88" s="1"/>
      <c r="F88" s="1"/>
      <c r="G88" s="1"/>
      <c r="H88" s="17"/>
      <c r="I88" s="1"/>
      <c r="J88" s="1"/>
      <c r="K88" s="1"/>
      <c r="L88" s="1"/>
      <c r="M88" s="1"/>
      <c r="N88" s="1"/>
      <c r="O88" s="1"/>
      <c r="P88" s="1"/>
      <c r="Q88" s="1"/>
      <c r="R88" s="1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</row>
    <row r="89" spans="1:40" x14ac:dyDescent="0.25">
      <c r="A89" s="1"/>
      <c r="B89" s="1"/>
      <c r="C89" s="1"/>
      <c r="D89" s="1"/>
      <c r="E89" s="1"/>
      <c r="F89" s="1"/>
      <c r="G89" s="1"/>
      <c r="H89" s="17"/>
      <c r="I89" s="1"/>
      <c r="J89" s="1"/>
      <c r="K89" s="1"/>
      <c r="L89" s="1"/>
      <c r="M89" s="1"/>
      <c r="N89" s="1"/>
      <c r="O89" s="1"/>
      <c r="P89" s="1"/>
      <c r="Q89" s="1"/>
      <c r="R89" s="1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</row>
    <row r="90" spans="1:40" x14ac:dyDescent="0.25">
      <c r="A90" s="1"/>
      <c r="B90" s="1"/>
      <c r="C90" s="1"/>
      <c r="D90" s="1"/>
      <c r="E90" s="1"/>
      <c r="F90" s="1"/>
      <c r="G90" s="1"/>
      <c r="H90" s="17"/>
      <c r="I90" s="1"/>
      <c r="J90" s="1"/>
      <c r="K90" s="1"/>
      <c r="L90" s="1"/>
      <c r="M90" s="1"/>
      <c r="N90" s="1"/>
      <c r="O90" s="1"/>
      <c r="P90" s="1"/>
      <c r="Q90" s="1"/>
      <c r="R90" s="1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</row>
    <row r="91" spans="1:40" x14ac:dyDescent="0.25">
      <c r="A91" s="1"/>
      <c r="B91" s="1"/>
      <c r="C91" s="1"/>
      <c r="D91" s="1"/>
      <c r="E91" s="1"/>
      <c r="F91" s="1"/>
      <c r="G91" s="1"/>
      <c r="H91" s="17"/>
      <c r="I91" s="1"/>
      <c r="J91" s="1"/>
      <c r="K91" s="1"/>
      <c r="L91" s="1"/>
      <c r="M91" s="1"/>
      <c r="N91" s="1"/>
      <c r="O91" s="1"/>
      <c r="P91" s="1"/>
      <c r="Q91" s="1"/>
      <c r="R91" s="1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</row>
    <row r="92" spans="1:40" x14ac:dyDescent="0.25">
      <c r="A92" s="1"/>
      <c r="B92" s="1"/>
      <c r="C92" s="1"/>
      <c r="D92" s="1"/>
      <c r="E92" s="1"/>
      <c r="F92" s="1"/>
      <c r="G92" s="1"/>
      <c r="H92" s="17"/>
      <c r="I92" s="1"/>
      <c r="J92" s="1"/>
      <c r="K92" s="1"/>
      <c r="L92" s="1"/>
      <c r="M92" s="1"/>
      <c r="N92" s="1"/>
      <c r="O92" s="1"/>
      <c r="P92" s="1"/>
      <c r="Q92" s="1"/>
      <c r="R92" s="1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</row>
    <row r="93" spans="1:40" x14ac:dyDescent="0.25">
      <c r="A93" s="1"/>
      <c r="B93" s="1"/>
      <c r="C93" s="1"/>
      <c r="D93" s="1"/>
      <c r="E93" s="1"/>
      <c r="F93" s="1"/>
      <c r="G93" s="1"/>
      <c r="H93" s="17"/>
      <c r="I93" s="1"/>
      <c r="J93" s="1"/>
      <c r="K93" s="1"/>
      <c r="L93" s="1"/>
      <c r="M93" s="1"/>
      <c r="N93" s="1"/>
      <c r="O93" s="1"/>
      <c r="P93" s="1"/>
      <c r="Q93" s="1"/>
      <c r="R93" s="1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</row>
    <row r="94" spans="1:40" x14ac:dyDescent="0.25">
      <c r="A94" s="1"/>
      <c r="B94" s="1"/>
      <c r="C94" s="1"/>
      <c r="D94" s="1"/>
      <c r="E94" s="1"/>
      <c r="F94" s="1"/>
      <c r="G94" s="1"/>
      <c r="H94" s="17"/>
      <c r="I94" s="1"/>
      <c r="J94" s="1"/>
      <c r="K94" s="1"/>
      <c r="L94" s="1"/>
      <c r="M94" s="1"/>
      <c r="N94" s="1"/>
      <c r="O94" s="1"/>
      <c r="P94" s="1"/>
      <c r="Q94" s="1"/>
      <c r="R94" s="1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</row>
    <row r="95" spans="1:40" x14ac:dyDescent="0.25">
      <c r="A95" s="1"/>
      <c r="B95" s="1"/>
      <c r="C95" s="1"/>
      <c r="D95" s="1"/>
      <c r="E95" s="1"/>
      <c r="F95" s="1"/>
      <c r="G95" s="1"/>
      <c r="H95" s="17"/>
      <c r="I95" s="1"/>
      <c r="J95" s="1"/>
      <c r="K95" s="1"/>
      <c r="L95" s="1"/>
      <c r="M95" s="1"/>
      <c r="N95" s="1"/>
      <c r="O95" s="1"/>
      <c r="P95" s="1"/>
      <c r="Q95" s="1"/>
      <c r="R95" s="1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</row>
    <row r="96" spans="1:40" x14ac:dyDescent="0.25">
      <c r="A96" s="1"/>
      <c r="B96" s="1"/>
      <c r="C96" s="1"/>
      <c r="D96" s="1"/>
      <c r="E96" s="1"/>
      <c r="F96" s="1"/>
      <c r="G96" s="1"/>
      <c r="H96" s="17"/>
      <c r="I96" s="1"/>
      <c r="J96" s="1"/>
      <c r="K96" s="1"/>
      <c r="L96" s="1"/>
      <c r="M96" s="1"/>
      <c r="N96" s="1"/>
      <c r="O96" s="1"/>
      <c r="P96" s="1"/>
      <c r="Q96" s="1"/>
      <c r="R96" s="1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</row>
    <row r="97" spans="1:40" x14ac:dyDescent="0.25">
      <c r="A97" s="1"/>
      <c r="B97" s="1"/>
      <c r="C97" s="1"/>
      <c r="D97" s="1"/>
      <c r="E97" s="1"/>
      <c r="F97" s="1"/>
      <c r="G97" s="1"/>
      <c r="H97" s="17"/>
      <c r="I97" s="1"/>
      <c r="J97" s="1"/>
      <c r="K97" s="1"/>
      <c r="L97" s="1"/>
      <c r="M97" s="1"/>
      <c r="N97" s="1"/>
      <c r="O97" s="1"/>
      <c r="P97" s="1"/>
      <c r="Q97" s="1"/>
      <c r="R97" s="1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</row>
    <row r="98" spans="1:40" x14ac:dyDescent="0.25">
      <c r="A98" s="1"/>
      <c r="B98" s="1"/>
      <c r="C98" s="1"/>
      <c r="D98" s="1"/>
      <c r="E98" s="1"/>
      <c r="F98" s="1"/>
      <c r="G98" s="1"/>
      <c r="H98" s="17"/>
      <c r="I98" s="1"/>
      <c r="J98" s="1"/>
      <c r="K98" s="1"/>
      <c r="L98" s="1"/>
      <c r="M98" s="1"/>
      <c r="N98" s="1"/>
      <c r="O98" s="1"/>
      <c r="P98" s="1"/>
      <c r="Q98" s="1"/>
      <c r="R98" s="1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</row>
    <row r="99" spans="1:40" x14ac:dyDescent="0.25">
      <c r="A99" s="1"/>
      <c r="B99" s="1"/>
      <c r="C99" s="1"/>
      <c r="D99" s="1"/>
      <c r="E99" s="1"/>
      <c r="F99" s="1"/>
      <c r="G99" s="1"/>
      <c r="H99" s="17"/>
      <c r="I99" s="1"/>
      <c r="J99" s="1"/>
      <c r="K99" s="1"/>
      <c r="L99" s="1"/>
      <c r="M99" s="1"/>
      <c r="N99" s="1"/>
      <c r="O99" s="1"/>
      <c r="P99" s="1"/>
      <c r="Q99" s="1"/>
      <c r="R99" s="1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</row>
    <row r="100" spans="1:40" x14ac:dyDescent="0.25">
      <c r="A100" s="1"/>
      <c r="B100" s="1"/>
      <c r="C100" s="1"/>
      <c r="D100" s="1"/>
      <c r="E100" s="1"/>
      <c r="F100" s="1"/>
      <c r="G100" s="1"/>
      <c r="H100" s="17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</row>
    <row r="101" spans="1:40" x14ac:dyDescent="0.25">
      <c r="A101" s="1"/>
      <c r="B101" s="1"/>
      <c r="C101" s="1"/>
      <c r="D101" s="1"/>
      <c r="E101" s="1"/>
      <c r="F101" s="1"/>
      <c r="G101" s="1"/>
      <c r="H101" s="17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</row>
    <row r="102" spans="1:40" x14ac:dyDescent="0.25">
      <c r="A102" s="1"/>
      <c r="B102" s="1"/>
      <c r="C102" s="1"/>
      <c r="D102" s="1"/>
      <c r="E102" s="1"/>
      <c r="F102" s="1"/>
      <c r="G102" s="1"/>
      <c r="H102" s="17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</row>
    <row r="103" spans="1:40" x14ac:dyDescent="0.25">
      <c r="A103" s="1"/>
      <c r="B103" s="1"/>
      <c r="C103" s="1"/>
      <c r="D103" s="1"/>
      <c r="E103" s="1"/>
      <c r="F103" s="1"/>
      <c r="G103" s="1"/>
      <c r="H103" s="17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</row>
    <row r="104" spans="1:40" x14ac:dyDescent="0.25">
      <c r="A104" s="1"/>
      <c r="B104" s="1"/>
      <c r="C104" s="1"/>
      <c r="D104" s="1"/>
      <c r="E104" s="1"/>
      <c r="F104" s="1"/>
      <c r="G104" s="1"/>
      <c r="H104" s="17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</row>
    <row r="105" spans="1:40" x14ac:dyDescent="0.25">
      <c r="A105" s="1"/>
      <c r="B105" s="1"/>
      <c r="C105" s="1"/>
      <c r="D105" s="1"/>
      <c r="E105" s="1"/>
      <c r="F105" s="1"/>
      <c r="G105" s="1"/>
      <c r="H105" s="17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</row>
    <row r="106" spans="1:40" x14ac:dyDescent="0.25">
      <c r="A106" s="1"/>
      <c r="B106" s="1"/>
      <c r="C106" s="1"/>
      <c r="D106" s="1"/>
      <c r="E106" s="1"/>
      <c r="F106" s="1"/>
      <c r="G106" s="1"/>
      <c r="H106" s="17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</row>
    <row r="107" spans="1:40" x14ac:dyDescent="0.25">
      <c r="A107" s="1"/>
      <c r="B107" s="1"/>
      <c r="C107" s="1"/>
      <c r="D107" s="1"/>
      <c r="E107" s="1"/>
      <c r="F107" s="1"/>
      <c r="G107" s="1"/>
      <c r="H107" s="17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</row>
    <row r="108" spans="1:40" x14ac:dyDescent="0.25">
      <c r="A108" s="1"/>
      <c r="B108" s="1"/>
      <c r="C108" s="1"/>
      <c r="D108" s="1"/>
      <c r="E108" s="1"/>
      <c r="F108" s="1"/>
      <c r="G108" s="1"/>
      <c r="H108" s="17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</row>
    <row r="109" spans="1:40" x14ac:dyDescent="0.25">
      <c r="A109" s="1"/>
      <c r="B109" s="1"/>
      <c r="C109" s="1"/>
      <c r="D109" s="1"/>
      <c r="E109" s="1"/>
      <c r="F109" s="1"/>
      <c r="G109" s="1"/>
      <c r="H109" s="17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</row>
    <row r="110" spans="1:40" x14ac:dyDescent="0.25">
      <c r="A110" s="1"/>
      <c r="B110" s="1"/>
      <c r="C110" s="1"/>
      <c r="D110" s="1"/>
      <c r="E110" s="1"/>
      <c r="F110" s="1"/>
      <c r="G110" s="1"/>
      <c r="H110" s="17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</row>
    <row r="111" spans="1:40" x14ac:dyDescent="0.25">
      <c r="A111" s="1"/>
      <c r="B111" s="1"/>
      <c r="C111" s="1"/>
      <c r="D111" s="1"/>
      <c r="E111" s="1"/>
      <c r="F111" s="1"/>
      <c r="G111" s="1"/>
      <c r="H111" s="1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</row>
    <row r="112" spans="1:40" x14ac:dyDescent="0.25">
      <c r="A112" s="1"/>
      <c r="B112" s="1"/>
      <c r="C112" s="1"/>
      <c r="D112" s="1"/>
      <c r="E112" s="1"/>
      <c r="F112" s="1"/>
      <c r="G112" s="1"/>
      <c r="H112" s="1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</row>
    <row r="113" spans="1:40" x14ac:dyDescent="0.25">
      <c r="A113" s="1"/>
      <c r="B113" s="1"/>
      <c r="C113" s="1"/>
      <c r="D113" s="1"/>
      <c r="E113" s="1"/>
      <c r="F113" s="1"/>
      <c r="G113" s="1"/>
      <c r="H113" s="17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</row>
    <row r="114" spans="1:40" x14ac:dyDescent="0.25">
      <c r="A114" s="1"/>
      <c r="B114" s="1"/>
      <c r="C114" s="1"/>
      <c r="D114" s="1"/>
      <c r="E114" s="1"/>
      <c r="F114" s="1"/>
      <c r="G114" s="1"/>
      <c r="H114" s="17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</row>
    <row r="115" spans="1:40" x14ac:dyDescent="0.25">
      <c r="A115" s="1"/>
      <c r="B115" s="1"/>
      <c r="C115" s="1"/>
      <c r="D115" s="1"/>
      <c r="E115" s="1"/>
      <c r="F115" s="1"/>
      <c r="G115" s="1"/>
      <c r="H115" s="17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</row>
    <row r="116" spans="1:40" x14ac:dyDescent="0.25">
      <c r="A116" s="1"/>
      <c r="B116" s="1"/>
      <c r="C116" s="1"/>
      <c r="D116" s="1"/>
      <c r="E116" s="1"/>
      <c r="F116" s="1"/>
      <c r="G116" s="1"/>
      <c r="H116" s="17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</row>
    <row r="117" spans="1:40" x14ac:dyDescent="0.25">
      <c r="A117" s="1"/>
      <c r="B117" s="1"/>
      <c r="C117" s="1"/>
      <c r="D117" s="1"/>
      <c r="E117" s="1"/>
      <c r="F117" s="1"/>
      <c r="G117" s="1"/>
      <c r="H117" s="17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</row>
    <row r="118" spans="1:40" x14ac:dyDescent="0.25">
      <c r="A118" s="1"/>
      <c r="B118" s="1"/>
      <c r="C118" s="1"/>
      <c r="D118" s="1"/>
      <c r="E118" s="1"/>
      <c r="F118" s="1"/>
      <c r="G118" s="1"/>
      <c r="H118" s="17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</row>
    <row r="119" spans="1:40" x14ac:dyDescent="0.25">
      <c r="A119" s="1"/>
      <c r="B119" s="1"/>
      <c r="C119" s="1"/>
      <c r="D119" s="1"/>
      <c r="E119" s="1"/>
      <c r="F119" s="1"/>
      <c r="G119" s="1"/>
      <c r="H119" s="17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</row>
    <row r="120" spans="1:40" x14ac:dyDescent="0.25">
      <c r="A120" s="1"/>
      <c r="B120" s="1"/>
      <c r="C120" s="1"/>
      <c r="D120" s="1"/>
      <c r="E120" s="1"/>
      <c r="F120" s="1"/>
      <c r="G120" s="1"/>
      <c r="H120" s="17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</row>
    <row r="121" spans="1:40" x14ac:dyDescent="0.25">
      <c r="A121" s="1"/>
      <c r="B121" s="1"/>
      <c r="C121" s="1"/>
      <c r="D121" s="1"/>
      <c r="E121" s="1"/>
      <c r="F121" s="1"/>
      <c r="G121" s="1"/>
      <c r="H121" s="17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</row>
    <row r="122" spans="1:40" x14ac:dyDescent="0.25">
      <c r="A122" s="1"/>
      <c r="B122" s="1"/>
      <c r="C122" s="1"/>
      <c r="D122" s="1"/>
      <c r="E122" s="1"/>
      <c r="F122" s="1"/>
      <c r="G122" s="1"/>
      <c r="H122" s="17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</row>
    <row r="123" spans="1:40" x14ac:dyDescent="0.25">
      <c r="A123" s="1"/>
      <c r="B123" s="1"/>
      <c r="C123" s="1"/>
      <c r="D123" s="1"/>
      <c r="E123" s="1"/>
      <c r="F123" s="1"/>
      <c r="G123" s="1"/>
      <c r="H123" s="17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</row>
    <row r="124" spans="1:40" x14ac:dyDescent="0.25">
      <c r="A124" s="1"/>
      <c r="B124" s="1"/>
      <c r="C124" s="1"/>
      <c r="D124" s="1"/>
      <c r="E124" s="1"/>
      <c r="F124" s="1"/>
      <c r="G124" s="1"/>
      <c r="H124" s="17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</row>
    <row r="125" spans="1:40" x14ac:dyDescent="0.25">
      <c r="A125" s="1"/>
      <c r="B125" s="1"/>
      <c r="C125" s="1"/>
      <c r="D125" s="1"/>
      <c r="E125" s="1"/>
      <c r="F125" s="1"/>
      <c r="G125" s="1"/>
      <c r="H125" s="17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</row>
    <row r="126" spans="1:40" x14ac:dyDescent="0.25">
      <c r="A126" s="1"/>
      <c r="B126" s="1"/>
      <c r="C126" s="1"/>
      <c r="D126" s="1"/>
      <c r="E126" s="1"/>
      <c r="F126" s="1"/>
      <c r="G126" s="1"/>
      <c r="H126" s="17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</row>
    <row r="127" spans="1:40" x14ac:dyDescent="0.25">
      <c r="A127" s="1"/>
      <c r="B127" s="1"/>
      <c r="C127" s="1"/>
      <c r="D127" s="1"/>
      <c r="E127" s="1"/>
      <c r="F127" s="1"/>
      <c r="G127" s="1"/>
      <c r="H127" s="17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</row>
    <row r="128" spans="1:40" x14ac:dyDescent="0.25">
      <c r="A128" s="1"/>
      <c r="B128" s="1"/>
      <c r="C128" s="1"/>
      <c r="D128" s="1"/>
      <c r="E128" s="1"/>
      <c r="F128" s="1"/>
      <c r="G128" s="1"/>
      <c r="H128" s="17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</row>
    <row r="129" spans="1:40" x14ac:dyDescent="0.25">
      <c r="A129" s="1"/>
      <c r="B129" s="1"/>
      <c r="C129" s="1"/>
      <c r="D129" s="1"/>
      <c r="E129" s="1"/>
      <c r="F129" s="1"/>
      <c r="G129" s="1"/>
      <c r="H129" s="17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</row>
    <row r="130" spans="1:40" x14ac:dyDescent="0.25">
      <c r="A130" s="1"/>
      <c r="B130" s="1"/>
      <c r="C130" s="1"/>
      <c r="D130" s="1"/>
      <c r="E130" s="1"/>
      <c r="F130" s="1"/>
      <c r="G130" s="1"/>
      <c r="H130" s="17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</row>
    <row r="131" spans="1:40" x14ac:dyDescent="0.25">
      <c r="A131" s="1"/>
      <c r="B131" s="1"/>
      <c r="C131" s="1"/>
      <c r="D131" s="1"/>
      <c r="E131" s="1"/>
      <c r="F131" s="1"/>
      <c r="G131" s="1"/>
      <c r="H131" s="17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</row>
    <row r="132" spans="1:40" x14ac:dyDescent="0.25">
      <c r="A132" s="1"/>
      <c r="B132" s="1"/>
      <c r="C132" s="1"/>
      <c r="D132" s="1"/>
      <c r="E132" s="1"/>
      <c r="F132" s="1"/>
      <c r="G132" s="1"/>
      <c r="H132" s="17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</row>
    <row r="133" spans="1:40" x14ac:dyDescent="0.25">
      <c r="A133" s="1"/>
      <c r="B133" s="1"/>
      <c r="C133" s="1"/>
      <c r="D133" s="1"/>
      <c r="E133" s="1"/>
      <c r="F133" s="1"/>
      <c r="G133" s="1"/>
      <c r="H133" s="17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</row>
    <row r="134" spans="1:40" x14ac:dyDescent="0.25">
      <c r="A134" s="1"/>
      <c r="B134" s="1"/>
      <c r="C134" s="1"/>
      <c r="D134" s="1"/>
      <c r="E134" s="1"/>
      <c r="F134" s="1"/>
      <c r="G134" s="1"/>
      <c r="H134" s="17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</row>
    <row r="135" spans="1:40" x14ac:dyDescent="0.25">
      <c r="A135" s="1"/>
      <c r="B135" s="1"/>
      <c r="C135" s="1"/>
      <c r="D135" s="1"/>
      <c r="E135" s="1"/>
      <c r="F135" s="1"/>
      <c r="G135" s="1"/>
      <c r="H135" s="17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</row>
    <row r="136" spans="1:40" x14ac:dyDescent="0.25">
      <c r="A136" s="1"/>
      <c r="B136" s="1"/>
      <c r="C136" s="1"/>
      <c r="D136" s="1"/>
      <c r="E136" s="1"/>
      <c r="F136" s="1"/>
      <c r="G136" s="1"/>
      <c r="H136" s="17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</row>
    <row r="137" spans="1:40" x14ac:dyDescent="0.25">
      <c r="A137" s="1"/>
      <c r="B137" s="1"/>
      <c r="C137" s="1"/>
      <c r="D137" s="1"/>
      <c r="E137" s="1"/>
      <c r="F137" s="1"/>
      <c r="G137" s="1"/>
      <c r="H137" s="17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</row>
    <row r="138" spans="1:40" x14ac:dyDescent="0.25">
      <c r="A138" s="1"/>
      <c r="B138" s="1"/>
      <c r="C138" s="1"/>
      <c r="D138" s="1"/>
      <c r="E138" s="1"/>
      <c r="F138" s="1"/>
      <c r="G138" s="1"/>
      <c r="H138" s="17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</row>
    <row r="139" spans="1:40" x14ac:dyDescent="0.25">
      <c r="A139" s="1"/>
      <c r="B139" s="1"/>
      <c r="C139" s="1"/>
      <c r="D139" s="1"/>
      <c r="E139" s="1"/>
      <c r="F139" s="1"/>
      <c r="G139" s="1"/>
      <c r="H139" s="17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</row>
    <row r="140" spans="1:40" x14ac:dyDescent="0.25">
      <c r="A140" s="1"/>
      <c r="B140" s="1"/>
      <c r="C140" s="1"/>
      <c r="D140" s="1"/>
      <c r="E140" s="1"/>
      <c r="F140" s="1"/>
      <c r="G140" s="1"/>
      <c r="H140" s="17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</row>
    <row r="141" spans="1:40" x14ac:dyDescent="0.25">
      <c r="A141" s="1"/>
      <c r="B141" s="1"/>
      <c r="C141" s="1"/>
      <c r="D141" s="1"/>
      <c r="E141" s="1"/>
      <c r="F141" s="1"/>
      <c r="G141" s="1"/>
      <c r="H141" s="17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</row>
    <row r="142" spans="1:40" x14ac:dyDescent="0.25">
      <c r="A142" s="1"/>
      <c r="B142" s="1"/>
      <c r="C142" s="1"/>
      <c r="D142" s="1"/>
      <c r="E142" s="1"/>
      <c r="F142" s="1"/>
      <c r="G142" s="1"/>
      <c r="H142" s="17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</row>
    <row r="143" spans="1:40" x14ac:dyDescent="0.25">
      <c r="A143" s="1"/>
      <c r="B143" s="1"/>
      <c r="C143" s="1"/>
      <c r="D143" s="1"/>
      <c r="E143" s="1"/>
      <c r="F143" s="1"/>
      <c r="G143" s="1"/>
      <c r="H143" s="17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</row>
    <row r="144" spans="1:40" x14ac:dyDescent="0.25">
      <c r="A144" s="1"/>
      <c r="B144" s="1"/>
      <c r="C144" s="1"/>
      <c r="D144" s="1"/>
      <c r="E144" s="1"/>
      <c r="F144" s="1"/>
      <c r="G144" s="1"/>
      <c r="H144" s="17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</row>
    <row r="145" spans="1:40" x14ac:dyDescent="0.25">
      <c r="A145" s="1"/>
      <c r="B145" s="1"/>
      <c r="C145" s="1"/>
      <c r="D145" s="1"/>
      <c r="E145" s="1"/>
      <c r="F145" s="1"/>
      <c r="G145" s="1"/>
      <c r="H145" s="17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</row>
    <row r="146" spans="1:40" x14ac:dyDescent="0.25">
      <c r="A146" s="1"/>
      <c r="B146" s="1"/>
      <c r="C146" s="1"/>
      <c r="D146" s="1"/>
      <c r="E146" s="1"/>
      <c r="F146" s="1"/>
      <c r="G146" s="1"/>
      <c r="H146" s="17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</row>
    <row r="147" spans="1:40" x14ac:dyDescent="0.25">
      <c r="A147" s="1"/>
      <c r="B147" s="1"/>
      <c r="C147" s="1"/>
      <c r="D147" s="1"/>
      <c r="E147" s="1"/>
      <c r="F147" s="1"/>
      <c r="G147" s="1"/>
      <c r="H147" s="17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</row>
    <row r="148" spans="1:40" x14ac:dyDescent="0.25">
      <c r="A148" s="1"/>
      <c r="B148" s="1"/>
      <c r="C148" s="1"/>
      <c r="D148" s="1"/>
      <c r="E148" s="1"/>
      <c r="F148" s="1"/>
      <c r="G148" s="1"/>
      <c r="H148" s="17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</row>
    <row r="149" spans="1:40" x14ac:dyDescent="0.25">
      <c r="A149" s="1"/>
      <c r="B149" s="1"/>
      <c r="C149" s="1"/>
      <c r="D149" s="1"/>
      <c r="E149" s="1"/>
      <c r="F149" s="1"/>
      <c r="G149" s="1"/>
      <c r="H149" s="17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</row>
    <row r="150" spans="1:40" x14ac:dyDescent="0.25">
      <c r="A150" s="1"/>
      <c r="B150" s="1"/>
      <c r="C150" s="1"/>
      <c r="D150" s="1"/>
      <c r="E150" s="1"/>
      <c r="F150" s="1"/>
      <c r="G150" s="1"/>
      <c r="H150" s="17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</row>
    <row r="151" spans="1:40" x14ac:dyDescent="0.25">
      <c r="A151" s="1"/>
      <c r="B151" s="1"/>
      <c r="C151" s="1"/>
      <c r="D151" s="1"/>
      <c r="E151" s="1"/>
      <c r="F151" s="1"/>
      <c r="G151" s="1"/>
      <c r="H151" s="17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</row>
    <row r="152" spans="1:40" x14ac:dyDescent="0.25">
      <c r="A152" s="1"/>
      <c r="B152" s="1"/>
      <c r="C152" s="1"/>
      <c r="D152" s="1"/>
      <c r="E152" s="1"/>
      <c r="F152" s="1"/>
      <c r="G152" s="1"/>
      <c r="H152" s="17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</row>
    <row r="153" spans="1:40" x14ac:dyDescent="0.25">
      <c r="A153" s="1"/>
      <c r="B153" s="1"/>
      <c r="C153" s="1"/>
      <c r="D153" s="1"/>
      <c r="E153" s="1"/>
      <c r="F153" s="1"/>
      <c r="G153" s="1"/>
      <c r="H153" s="17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</row>
    <row r="154" spans="1:40" x14ac:dyDescent="0.25">
      <c r="A154" s="1"/>
      <c r="B154" s="1"/>
      <c r="C154" s="1"/>
      <c r="D154" s="1"/>
      <c r="E154" s="1"/>
      <c r="F154" s="1"/>
      <c r="G154" s="1"/>
      <c r="H154" s="17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</row>
    <row r="155" spans="1:40" x14ac:dyDescent="0.25">
      <c r="A155" s="1"/>
      <c r="B155" s="1"/>
      <c r="C155" s="1"/>
      <c r="D155" s="1"/>
      <c r="E155" s="1"/>
      <c r="F155" s="1"/>
      <c r="G155" s="1"/>
      <c r="H155" s="17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</row>
    <row r="156" spans="1:40" x14ac:dyDescent="0.25">
      <c r="A156" s="1"/>
      <c r="B156" s="1"/>
      <c r="C156" s="1"/>
      <c r="D156" s="1"/>
      <c r="E156" s="1"/>
      <c r="F156" s="1"/>
      <c r="G156" s="1"/>
      <c r="H156" s="17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</row>
    <row r="157" spans="1:40" x14ac:dyDescent="0.25">
      <c r="A157" s="1"/>
      <c r="B157" s="1"/>
      <c r="C157" s="1"/>
      <c r="D157" s="1"/>
      <c r="E157" s="1"/>
      <c r="F157" s="1"/>
      <c r="G157" s="1"/>
      <c r="H157" s="17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</row>
    <row r="158" spans="1:40" x14ac:dyDescent="0.25">
      <c r="A158" s="1"/>
      <c r="B158" s="1"/>
      <c r="C158" s="1"/>
      <c r="D158" s="1"/>
      <c r="E158" s="1"/>
      <c r="F158" s="1"/>
      <c r="G158" s="1"/>
      <c r="H158" s="17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</row>
    <row r="159" spans="1:40" x14ac:dyDescent="0.25">
      <c r="A159" s="1"/>
      <c r="B159" s="1"/>
      <c r="C159" s="1"/>
      <c r="D159" s="1"/>
      <c r="E159" s="1"/>
      <c r="F159" s="1"/>
      <c r="G159" s="1"/>
      <c r="H159" s="17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</row>
    <row r="160" spans="1:40" x14ac:dyDescent="0.25">
      <c r="A160" s="1"/>
      <c r="B160" s="1"/>
      <c r="C160" s="1"/>
      <c r="D160" s="1"/>
      <c r="E160" s="1"/>
      <c r="F160" s="1"/>
      <c r="G160" s="1"/>
      <c r="H160" s="17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</row>
    <row r="161" spans="1:40" x14ac:dyDescent="0.25">
      <c r="A161" s="1"/>
      <c r="B161" s="1"/>
      <c r="C161" s="1"/>
      <c r="D161" s="1"/>
      <c r="E161" s="1"/>
      <c r="F161" s="1"/>
      <c r="G161" s="1"/>
      <c r="H161" s="17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</row>
    <row r="162" spans="1:40" x14ac:dyDescent="0.25">
      <c r="A162" s="1"/>
      <c r="B162" s="1"/>
      <c r="C162" s="1"/>
      <c r="D162" s="1"/>
      <c r="E162" s="1"/>
      <c r="F162" s="1"/>
      <c r="G162" s="1"/>
      <c r="H162" s="17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</row>
    <row r="163" spans="1:40" x14ac:dyDescent="0.25">
      <c r="A163" s="1"/>
      <c r="B163" s="1"/>
      <c r="C163" s="1"/>
      <c r="D163" s="1"/>
      <c r="E163" s="1"/>
      <c r="F163" s="1"/>
      <c r="G163" s="1"/>
      <c r="H163" s="17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</row>
    <row r="164" spans="1:40" x14ac:dyDescent="0.25">
      <c r="A164" s="1"/>
      <c r="B164" s="1"/>
      <c r="C164" s="1"/>
      <c r="D164" s="1"/>
      <c r="E164" s="1"/>
      <c r="F164" s="1"/>
      <c r="G164" s="1"/>
      <c r="H164" s="17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</row>
    <row r="165" spans="1:40" x14ac:dyDescent="0.25">
      <c r="A165" s="1"/>
      <c r="B165" s="1"/>
      <c r="C165" s="1"/>
      <c r="D165" s="1"/>
      <c r="E165" s="1"/>
      <c r="F165" s="1"/>
      <c r="G165" s="1"/>
      <c r="H165" s="17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</row>
    <row r="166" spans="1:40" x14ac:dyDescent="0.25">
      <c r="A166" s="1"/>
      <c r="B166" s="1"/>
      <c r="C166" s="1"/>
      <c r="D166" s="1"/>
      <c r="E166" s="1"/>
      <c r="F166" s="1"/>
      <c r="G166" s="1"/>
      <c r="H166" s="17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</row>
    <row r="167" spans="1:40" x14ac:dyDescent="0.25">
      <c r="A167" s="1"/>
      <c r="B167" s="1"/>
      <c r="C167" s="1"/>
      <c r="D167" s="1"/>
      <c r="E167" s="1"/>
      <c r="F167" s="1"/>
      <c r="G167" s="1"/>
      <c r="H167" s="17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</row>
    <row r="168" spans="1:40" x14ac:dyDescent="0.25">
      <c r="A168" s="1"/>
      <c r="B168" s="1"/>
      <c r="C168" s="1"/>
      <c r="D168" s="1"/>
      <c r="E168" s="1"/>
      <c r="F168" s="1"/>
      <c r="G168" s="1"/>
      <c r="H168" s="17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</row>
    <row r="169" spans="1:40" x14ac:dyDescent="0.25">
      <c r="A169" s="1"/>
      <c r="B169" s="1"/>
      <c r="C169" s="1"/>
      <c r="D169" s="1"/>
      <c r="E169" s="1"/>
      <c r="F169" s="1"/>
      <c r="G169" s="1"/>
      <c r="H169" s="17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</row>
    <row r="170" spans="1:40" x14ac:dyDescent="0.25">
      <c r="A170" s="1"/>
      <c r="B170" s="1"/>
      <c r="C170" s="1"/>
      <c r="D170" s="1"/>
      <c r="E170" s="1"/>
      <c r="F170" s="1"/>
      <c r="G170" s="1"/>
      <c r="H170" s="17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</row>
    <row r="171" spans="1:40" x14ac:dyDescent="0.25">
      <c r="A171" s="1"/>
      <c r="B171" s="1"/>
      <c r="C171" s="1"/>
      <c r="D171" s="1"/>
      <c r="E171" s="1"/>
      <c r="F171" s="1"/>
      <c r="G171" s="1"/>
      <c r="H171" s="17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</row>
    <row r="172" spans="1:40" x14ac:dyDescent="0.25">
      <c r="A172" s="1"/>
      <c r="B172" s="1"/>
      <c r="C172" s="1"/>
      <c r="D172" s="1"/>
      <c r="E172" s="1"/>
      <c r="F172" s="1"/>
      <c r="G172" s="1"/>
      <c r="H172" s="17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</row>
    <row r="173" spans="1:40" x14ac:dyDescent="0.25">
      <c r="A173" s="1"/>
      <c r="B173" s="1"/>
      <c r="C173" s="1"/>
      <c r="D173" s="1"/>
      <c r="E173" s="1"/>
      <c r="F173" s="1"/>
      <c r="G173" s="1"/>
      <c r="H173" s="17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</row>
    <row r="174" spans="1:40" x14ac:dyDescent="0.25">
      <c r="A174" s="1"/>
      <c r="B174" s="1"/>
      <c r="C174" s="1"/>
      <c r="D174" s="1"/>
      <c r="E174" s="1"/>
      <c r="F174" s="1"/>
      <c r="G174" s="1"/>
      <c r="H174" s="17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</row>
    <row r="175" spans="1:40" x14ac:dyDescent="0.25">
      <c r="A175" s="1"/>
      <c r="B175" s="1"/>
      <c r="C175" s="1"/>
      <c r="D175" s="1"/>
      <c r="E175" s="1"/>
      <c r="F175" s="1"/>
      <c r="G175" s="1"/>
      <c r="H175" s="17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</row>
    <row r="176" spans="1:40" x14ac:dyDescent="0.25">
      <c r="A176" s="1"/>
      <c r="B176" s="1"/>
      <c r="C176" s="1"/>
      <c r="D176" s="1"/>
      <c r="E176" s="1"/>
      <c r="F176" s="1"/>
      <c r="G176" s="1"/>
      <c r="H176" s="17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</row>
    <row r="177" spans="1:40" x14ac:dyDescent="0.25">
      <c r="A177" s="1"/>
      <c r="B177" s="1"/>
      <c r="C177" s="1"/>
      <c r="D177" s="1"/>
      <c r="E177" s="1"/>
      <c r="F177" s="1"/>
      <c r="G177" s="1"/>
      <c r="H177" s="17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</row>
    <row r="178" spans="1:40" x14ac:dyDescent="0.25">
      <c r="A178" s="1"/>
      <c r="B178" s="1"/>
      <c r="C178" s="1"/>
      <c r="D178" s="1"/>
      <c r="E178" s="1"/>
      <c r="F178" s="1"/>
      <c r="G178" s="1"/>
      <c r="H178" s="17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</row>
    <row r="179" spans="1:40" x14ac:dyDescent="0.25">
      <c r="A179" s="1"/>
      <c r="B179" s="1"/>
      <c r="C179" s="1"/>
      <c r="D179" s="1"/>
      <c r="E179" s="1"/>
      <c r="F179" s="1"/>
      <c r="G179" s="1"/>
      <c r="H179" s="17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</row>
    <row r="180" spans="1:40" x14ac:dyDescent="0.25">
      <c r="A180" s="1"/>
      <c r="B180" s="1"/>
      <c r="C180" s="1"/>
      <c r="D180" s="1"/>
      <c r="E180" s="1"/>
      <c r="F180" s="1"/>
      <c r="G180" s="1"/>
      <c r="H180" s="17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</row>
    <row r="181" spans="1:40" x14ac:dyDescent="0.25">
      <c r="A181" s="1"/>
      <c r="B181" s="1"/>
      <c r="C181" s="1"/>
      <c r="D181" s="1"/>
      <c r="E181" s="1"/>
      <c r="F181" s="1"/>
      <c r="G181" s="1"/>
      <c r="H181" s="17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</row>
    <row r="182" spans="1:40" x14ac:dyDescent="0.25">
      <c r="A182" s="1"/>
      <c r="B182" s="1"/>
      <c r="C182" s="1"/>
      <c r="D182" s="1"/>
      <c r="E182" s="1"/>
      <c r="F182" s="1"/>
      <c r="G182" s="1"/>
      <c r="H182" s="17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</row>
    <row r="183" spans="1:40" x14ac:dyDescent="0.25">
      <c r="A183" s="1"/>
      <c r="B183" s="1"/>
      <c r="C183" s="1"/>
      <c r="D183" s="1"/>
      <c r="E183" s="1"/>
      <c r="F183" s="1"/>
      <c r="G183" s="1"/>
      <c r="H183" s="17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</row>
    <row r="184" spans="1:40" x14ac:dyDescent="0.25">
      <c r="A184" s="1"/>
      <c r="B184" s="1"/>
      <c r="C184" s="1"/>
      <c r="D184" s="1"/>
      <c r="E184" s="1"/>
      <c r="F184" s="1"/>
      <c r="G184" s="1"/>
      <c r="H184" s="17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</row>
    <row r="185" spans="1:40" x14ac:dyDescent="0.25">
      <c r="A185" s="1"/>
      <c r="B185" s="1"/>
      <c r="C185" s="1"/>
      <c r="D185" s="1"/>
      <c r="E185" s="1"/>
      <c r="F185" s="1"/>
      <c r="G185" s="1"/>
      <c r="H185" s="17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</row>
    <row r="186" spans="1:40" x14ac:dyDescent="0.25">
      <c r="A186" s="1"/>
      <c r="B186" s="1"/>
      <c r="C186" s="1"/>
      <c r="D186" s="1"/>
      <c r="E186" s="1"/>
      <c r="F186" s="1"/>
      <c r="G186" s="1"/>
      <c r="H186" s="17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</row>
    <row r="187" spans="1:40" x14ac:dyDescent="0.25">
      <c r="A187" s="1"/>
      <c r="B187" s="1"/>
      <c r="C187" s="1"/>
      <c r="D187" s="1"/>
      <c r="E187" s="1"/>
      <c r="F187" s="1"/>
      <c r="G187" s="1"/>
      <c r="H187" s="17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</row>
    <row r="188" spans="1:40" x14ac:dyDescent="0.25">
      <c r="A188" s="1"/>
      <c r="B188" s="1"/>
      <c r="C188" s="1"/>
      <c r="D188" s="1"/>
      <c r="E188" s="1"/>
      <c r="F188" s="1"/>
      <c r="G188" s="1"/>
      <c r="H188" s="17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</row>
    <row r="189" spans="1:40" x14ac:dyDescent="0.25">
      <c r="A189" s="1"/>
      <c r="B189" s="1"/>
      <c r="C189" s="1"/>
      <c r="D189" s="1"/>
      <c r="E189" s="1"/>
      <c r="F189" s="1"/>
      <c r="G189" s="1"/>
      <c r="H189" s="17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</row>
    <row r="190" spans="1:40" x14ac:dyDescent="0.25">
      <c r="A190" s="1"/>
      <c r="B190" s="1"/>
      <c r="C190" s="1"/>
      <c r="D190" s="1"/>
      <c r="E190" s="1"/>
      <c r="F190" s="1"/>
      <c r="G190" s="1"/>
      <c r="H190" s="17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</row>
    <row r="191" spans="1:40" x14ac:dyDescent="0.25">
      <c r="A191" s="1"/>
      <c r="B191" s="1"/>
      <c r="C191" s="1"/>
      <c r="D191" s="1"/>
      <c r="E191" s="1"/>
      <c r="F191" s="1"/>
      <c r="G191" s="1"/>
      <c r="H191" s="17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</row>
    <row r="192" spans="1:40" x14ac:dyDescent="0.25">
      <c r="A192" s="1"/>
      <c r="B192" s="1"/>
      <c r="C192" s="1"/>
      <c r="D192" s="1"/>
      <c r="E192" s="1"/>
      <c r="F192" s="1"/>
      <c r="G192" s="1"/>
      <c r="H192" s="17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</row>
    <row r="193" spans="1:40" x14ac:dyDescent="0.25">
      <c r="A193" s="1"/>
      <c r="B193" s="1"/>
      <c r="C193" s="1"/>
      <c r="D193" s="1"/>
      <c r="E193" s="1"/>
      <c r="F193" s="1"/>
      <c r="G193" s="1"/>
      <c r="H193" s="17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</row>
    <row r="194" spans="1:40" x14ac:dyDescent="0.25">
      <c r="A194" s="1"/>
      <c r="B194" s="1"/>
      <c r="C194" s="1"/>
      <c r="D194" s="1"/>
      <c r="E194" s="1"/>
      <c r="F194" s="1"/>
      <c r="G194" s="1"/>
      <c r="H194" s="17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</row>
    <row r="195" spans="1:40" x14ac:dyDescent="0.25">
      <c r="A195" s="1"/>
      <c r="B195" s="1"/>
      <c r="C195" s="1"/>
      <c r="D195" s="1"/>
      <c r="E195" s="1"/>
      <c r="F195" s="1"/>
      <c r="G195" s="1"/>
      <c r="H195" s="17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</row>
    <row r="196" spans="1:40" x14ac:dyDescent="0.25">
      <c r="A196" s="1"/>
      <c r="B196" s="1"/>
      <c r="C196" s="1"/>
      <c r="D196" s="1"/>
      <c r="E196" s="1"/>
      <c r="F196" s="1"/>
      <c r="G196" s="1"/>
      <c r="H196" s="17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</row>
    <row r="197" spans="1:40" x14ac:dyDescent="0.25">
      <c r="A197" s="1"/>
      <c r="B197" s="1"/>
      <c r="C197" s="1"/>
      <c r="D197" s="1"/>
      <c r="E197" s="1"/>
      <c r="F197" s="1"/>
      <c r="G197" s="1"/>
      <c r="H197" s="17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</row>
    <row r="198" spans="1:40" x14ac:dyDescent="0.25">
      <c r="A198" s="1"/>
      <c r="B198" s="1"/>
      <c r="C198" s="1"/>
      <c r="D198" s="1"/>
      <c r="E198" s="1"/>
      <c r="F198" s="1"/>
      <c r="G198" s="1"/>
      <c r="H198" s="17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</row>
    <row r="199" spans="1:40" x14ac:dyDescent="0.25">
      <c r="A199" s="1"/>
      <c r="B199" s="1"/>
      <c r="C199" s="1"/>
      <c r="D199" s="1"/>
      <c r="E199" s="1"/>
      <c r="F199" s="1"/>
      <c r="G199" s="1"/>
      <c r="H199" s="17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</row>
    <row r="200" spans="1:40" x14ac:dyDescent="0.25">
      <c r="A200" s="1"/>
      <c r="B200" s="1"/>
      <c r="C200" s="1"/>
      <c r="D200" s="1"/>
      <c r="E200" s="1"/>
      <c r="F200" s="1"/>
      <c r="G200" s="1"/>
      <c r="H200" s="17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</row>
    <row r="201" spans="1:40" x14ac:dyDescent="0.25">
      <c r="A201" s="1"/>
      <c r="B201" s="1"/>
      <c r="C201" s="1"/>
      <c r="D201" s="1"/>
      <c r="E201" s="1"/>
      <c r="F201" s="1"/>
      <c r="G201" s="1"/>
      <c r="H201" s="17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</row>
    <row r="202" spans="1:40" x14ac:dyDescent="0.25">
      <c r="A202" s="1"/>
      <c r="B202" s="1"/>
      <c r="C202" s="1"/>
      <c r="D202" s="1"/>
      <c r="E202" s="1"/>
      <c r="F202" s="1"/>
      <c r="G202" s="1"/>
      <c r="H202" s="17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</row>
    <row r="203" spans="1:40" x14ac:dyDescent="0.25">
      <c r="A203" s="1"/>
      <c r="B203" s="1"/>
      <c r="C203" s="1"/>
      <c r="D203" s="1"/>
      <c r="E203" s="1"/>
      <c r="F203" s="1"/>
      <c r="G203" s="1"/>
      <c r="H203" s="17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</row>
    <row r="204" spans="1:40" x14ac:dyDescent="0.25">
      <c r="A204" s="1"/>
      <c r="B204" s="1"/>
      <c r="C204" s="1"/>
      <c r="D204" s="1"/>
      <c r="E204" s="1"/>
      <c r="F204" s="1"/>
      <c r="G204" s="1"/>
      <c r="H204" s="17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</row>
    <row r="205" spans="1:40" x14ac:dyDescent="0.25">
      <c r="A205" s="1"/>
      <c r="B205" s="1"/>
      <c r="C205" s="1"/>
      <c r="D205" s="1"/>
      <c r="E205" s="1"/>
      <c r="F205" s="1"/>
      <c r="G205" s="1"/>
      <c r="H205" s="17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</row>
    <row r="206" spans="1:40" x14ac:dyDescent="0.25">
      <c r="A206" s="1"/>
      <c r="B206" s="1"/>
      <c r="C206" s="1"/>
      <c r="D206" s="1"/>
      <c r="E206" s="1"/>
      <c r="F206" s="1"/>
      <c r="G206" s="1"/>
      <c r="H206" s="17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</row>
    <row r="207" spans="1:40" x14ac:dyDescent="0.25">
      <c r="A207" s="1"/>
      <c r="B207" s="1"/>
      <c r="C207" s="1"/>
      <c r="D207" s="1"/>
      <c r="E207" s="1"/>
      <c r="F207" s="1"/>
      <c r="G207" s="1"/>
      <c r="H207" s="17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</row>
    <row r="208" spans="1:40" x14ac:dyDescent="0.25">
      <c r="A208" s="1"/>
      <c r="B208" s="1"/>
      <c r="C208" s="1"/>
      <c r="D208" s="1"/>
      <c r="E208" s="1"/>
      <c r="F208" s="1"/>
      <c r="G208" s="1"/>
      <c r="H208" s="17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</row>
    <row r="209" spans="1:40" x14ac:dyDescent="0.25">
      <c r="A209" s="1"/>
      <c r="B209" s="1"/>
      <c r="C209" s="1"/>
      <c r="D209" s="1"/>
      <c r="E209" s="1"/>
      <c r="F209" s="1"/>
      <c r="G209" s="1"/>
      <c r="H209" s="17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</row>
    <row r="210" spans="1:40" x14ac:dyDescent="0.25">
      <c r="A210" s="1"/>
      <c r="B210" s="1"/>
      <c r="C210" s="1"/>
      <c r="D210" s="1"/>
      <c r="E210" s="1"/>
      <c r="F210" s="1"/>
      <c r="G210" s="1"/>
      <c r="H210" s="17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</row>
    <row r="211" spans="1:40" x14ac:dyDescent="0.25">
      <c r="A211" s="1"/>
      <c r="B211" s="1"/>
      <c r="C211" s="1"/>
      <c r="D211" s="1"/>
      <c r="E211" s="1"/>
      <c r="F211" s="1"/>
      <c r="G211" s="1"/>
      <c r="H211" s="17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</row>
    <row r="212" spans="1:40" x14ac:dyDescent="0.25">
      <c r="A212" s="1"/>
      <c r="B212" s="1"/>
      <c r="C212" s="1"/>
      <c r="D212" s="1"/>
      <c r="E212" s="1"/>
      <c r="F212" s="1"/>
      <c r="G212" s="1"/>
      <c r="H212" s="17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</row>
    <row r="213" spans="1:40" x14ac:dyDescent="0.25">
      <c r="A213" s="1"/>
      <c r="B213" s="1"/>
      <c r="C213" s="1"/>
      <c r="D213" s="1"/>
      <c r="E213" s="1"/>
      <c r="F213" s="1"/>
      <c r="G213" s="1"/>
      <c r="H213" s="17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</row>
    <row r="214" spans="1:40" x14ac:dyDescent="0.25">
      <c r="A214" s="1"/>
      <c r="B214" s="1"/>
      <c r="C214" s="1"/>
      <c r="D214" s="1"/>
      <c r="E214" s="1"/>
      <c r="F214" s="1"/>
      <c r="G214" s="1"/>
      <c r="H214" s="17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</row>
    <row r="215" spans="1:40" x14ac:dyDescent="0.25">
      <c r="A215" s="1"/>
      <c r="B215" s="1"/>
      <c r="C215" s="1"/>
      <c r="D215" s="1"/>
      <c r="E215" s="1"/>
      <c r="F215" s="1"/>
      <c r="G215" s="1"/>
      <c r="H215" s="17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</row>
    <row r="216" spans="1:40" x14ac:dyDescent="0.25">
      <c r="A216" s="1"/>
      <c r="B216" s="1"/>
      <c r="C216" s="1"/>
      <c r="D216" s="1"/>
      <c r="E216" s="1"/>
      <c r="F216" s="1"/>
      <c r="G216" s="1"/>
      <c r="H216" s="17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</row>
    <row r="217" spans="1:40" x14ac:dyDescent="0.25">
      <c r="A217" s="1"/>
      <c r="B217" s="1"/>
      <c r="C217" s="1"/>
      <c r="D217" s="1"/>
      <c r="E217" s="1"/>
      <c r="F217" s="1"/>
      <c r="G217" s="1"/>
      <c r="H217" s="17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</row>
    <row r="218" spans="1:40" x14ac:dyDescent="0.25">
      <c r="A218" s="1"/>
      <c r="B218" s="1"/>
      <c r="C218" s="1"/>
      <c r="D218" s="1"/>
      <c r="E218" s="1"/>
      <c r="F218" s="1"/>
      <c r="G218" s="1"/>
      <c r="H218" s="17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</row>
    <row r="219" spans="1:40" x14ac:dyDescent="0.25">
      <c r="A219" s="1"/>
      <c r="B219" s="1"/>
      <c r="C219" s="1"/>
      <c r="D219" s="1"/>
      <c r="E219" s="1"/>
      <c r="F219" s="1"/>
      <c r="G219" s="1"/>
      <c r="H219" s="17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</row>
    <row r="220" spans="1:40" x14ac:dyDescent="0.25">
      <c r="A220" s="1"/>
      <c r="B220" s="1"/>
      <c r="C220" s="1"/>
      <c r="D220" s="1"/>
      <c r="E220" s="1"/>
      <c r="F220" s="1"/>
      <c r="G220" s="1"/>
      <c r="H220" s="17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</row>
    <row r="221" spans="1:40" x14ac:dyDescent="0.25">
      <c r="A221" s="1"/>
      <c r="B221" s="1"/>
      <c r="C221" s="1"/>
      <c r="D221" s="1"/>
      <c r="E221" s="1"/>
      <c r="F221" s="1"/>
      <c r="G221" s="1"/>
      <c r="H221" s="17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</row>
    <row r="222" spans="1:40" x14ac:dyDescent="0.25">
      <c r="A222" s="1"/>
      <c r="B222" s="1"/>
      <c r="C222" s="1"/>
      <c r="D222" s="1"/>
      <c r="E222" s="1"/>
      <c r="F222" s="1"/>
      <c r="G222" s="1"/>
      <c r="H222" s="17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</row>
    <row r="223" spans="1:40" x14ac:dyDescent="0.25">
      <c r="A223" s="1"/>
      <c r="B223" s="1"/>
      <c r="C223" s="1"/>
      <c r="D223" s="1"/>
      <c r="E223" s="1"/>
      <c r="F223" s="1"/>
      <c r="G223" s="1"/>
      <c r="H223" s="17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</row>
    <row r="224" spans="1:40" x14ac:dyDescent="0.25">
      <c r="A224" s="1"/>
      <c r="B224" s="1"/>
      <c r="C224" s="1"/>
      <c r="D224" s="1"/>
      <c r="E224" s="1"/>
      <c r="F224" s="1"/>
      <c r="G224" s="1"/>
      <c r="H224" s="17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</row>
    <row r="225" spans="1:40" x14ac:dyDescent="0.25">
      <c r="A225" s="1"/>
      <c r="B225" s="1"/>
      <c r="C225" s="1"/>
      <c r="D225" s="1"/>
      <c r="E225" s="1"/>
      <c r="F225" s="1"/>
      <c r="G225" s="1"/>
      <c r="H225" s="17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</row>
    <row r="226" spans="1:40" x14ac:dyDescent="0.25">
      <c r="A226" s="1"/>
      <c r="B226" s="1"/>
      <c r="C226" s="1"/>
      <c r="D226" s="1"/>
      <c r="E226" s="1"/>
      <c r="F226" s="1"/>
      <c r="G226" s="1"/>
      <c r="H226" s="17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</row>
    <row r="227" spans="1:40" x14ac:dyDescent="0.25">
      <c r="A227" s="1"/>
      <c r="B227" s="1"/>
      <c r="C227" s="1"/>
      <c r="D227" s="1"/>
      <c r="E227" s="1"/>
      <c r="F227" s="1"/>
      <c r="G227" s="1"/>
      <c r="H227" s="17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</row>
    <row r="228" spans="1:40" x14ac:dyDescent="0.25">
      <c r="A228" s="1"/>
      <c r="B228" s="1"/>
      <c r="C228" s="1"/>
      <c r="D228" s="1"/>
      <c r="E228" s="1"/>
      <c r="F228" s="1"/>
      <c r="G228" s="1"/>
      <c r="H228" s="17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</row>
    <row r="229" spans="1:40" x14ac:dyDescent="0.25">
      <c r="A229" s="1"/>
      <c r="B229" s="1"/>
      <c r="C229" s="1"/>
      <c r="D229" s="1"/>
      <c r="E229" s="1"/>
      <c r="F229" s="1"/>
      <c r="G229" s="1"/>
      <c r="H229" s="17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</row>
    <row r="230" spans="1:40" x14ac:dyDescent="0.25">
      <c r="A230" s="1"/>
      <c r="B230" s="1"/>
      <c r="C230" s="1"/>
      <c r="D230" s="1"/>
      <c r="E230" s="1"/>
      <c r="F230" s="1"/>
      <c r="G230" s="1"/>
      <c r="H230" s="17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</row>
    <row r="231" spans="1:40" x14ac:dyDescent="0.25">
      <c r="A231" s="1"/>
      <c r="B231" s="1"/>
      <c r="C231" s="1"/>
      <c r="D231" s="1"/>
      <c r="E231" s="1"/>
      <c r="F231" s="1"/>
      <c r="G231" s="1"/>
      <c r="H231" s="17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</row>
    <row r="232" spans="1:40" x14ac:dyDescent="0.25">
      <c r="A232" s="1"/>
      <c r="B232" s="1"/>
      <c r="C232" s="1"/>
      <c r="D232" s="1"/>
      <c r="E232" s="1"/>
      <c r="F232" s="1"/>
      <c r="G232" s="1"/>
      <c r="H232" s="17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</row>
    <row r="233" spans="1:40" x14ac:dyDescent="0.25">
      <c r="A233" s="1"/>
      <c r="B233" s="1"/>
      <c r="C233" s="1"/>
      <c r="D233" s="1"/>
      <c r="E233" s="1"/>
      <c r="F233" s="1"/>
      <c r="G233" s="1"/>
      <c r="H233" s="17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</row>
    <row r="234" spans="1:40" x14ac:dyDescent="0.25">
      <c r="A234" s="1"/>
      <c r="B234" s="1"/>
      <c r="C234" s="1"/>
      <c r="D234" s="1"/>
      <c r="E234" s="1"/>
      <c r="F234" s="1"/>
      <c r="G234" s="1"/>
      <c r="H234" s="17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</row>
    <row r="235" spans="1:40" x14ac:dyDescent="0.25">
      <c r="A235" s="1"/>
      <c r="B235" s="1"/>
      <c r="C235" s="1"/>
      <c r="D235" s="1"/>
      <c r="E235" s="1"/>
      <c r="F235" s="1"/>
      <c r="G235" s="1"/>
      <c r="H235" s="17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</row>
    <row r="236" spans="1:40" x14ac:dyDescent="0.25">
      <c r="A236" s="1"/>
      <c r="B236" s="1"/>
      <c r="C236" s="1"/>
      <c r="D236" s="1"/>
      <c r="E236" s="1"/>
      <c r="F236" s="1"/>
      <c r="G236" s="1"/>
      <c r="H236" s="17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</row>
    <row r="237" spans="1:40" x14ac:dyDescent="0.25">
      <c r="A237" s="1"/>
      <c r="B237" s="1"/>
      <c r="C237" s="1"/>
      <c r="D237" s="1"/>
      <c r="E237" s="1"/>
      <c r="F237" s="1"/>
      <c r="G237" s="1"/>
      <c r="H237" s="17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</row>
    <row r="238" spans="1:40" x14ac:dyDescent="0.25">
      <c r="A238" s="1"/>
      <c r="B238" s="1"/>
      <c r="C238" s="1"/>
      <c r="D238" s="1"/>
      <c r="E238" s="1"/>
      <c r="F238" s="1"/>
      <c r="G238" s="1"/>
      <c r="H238" s="17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</row>
    <row r="239" spans="1:40" x14ac:dyDescent="0.25">
      <c r="A239" s="1"/>
      <c r="B239" s="1"/>
      <c r="C239" s="1"/>
      <c r="D239" s="1"/>
      <c r="E239" s="1"/>
      <c r="F239" s="1"/>
      <c r="G239" s="1"/>
      <c r="H239" s="17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</row>
    <row r="240" spans="1:40" x14ac:dyDescent="0.25">
      <c r="A240" s="1"/>
      <c r="B240" s="1"/>
      <c r="C240" s="1"/>
      <c r="D240" s="1"/>
      <c r="E240" s="1"/>
      <c r="F240" s="1"/>
      <c r="G240" s="1"/>
      <c r="H240" s="17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</row>
    <row r="241" spans="1:40" x14ac:dyDescent="0.25">
      <c r="A241" s="1"/>
      <c r="B241" s="1"/>
      <c r="C241" s="1"/>
      <c r="D241" s="1"/>
      <c r="E241" s="1"/>
      <c r="F241" s="1"/>
      <c r="G241" s="1"/>
      <c r="H241" s="17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</row>
    <row r="242" spans="1:40" x14ac:dyDescent="0.25">
      <c r="A242" s="1"/>
      <c r="B242" s="1"/>
      <c r="C242" s="1"/>
      <c r="D242" s="1"/>
      <c r="E242" s="1"/>
      <c r="F242" s="1"/>
      <c r="G242" s="1"/>
      <c r="H242" s="17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</row>
    <row r="243" spans="1:40" x14ac:dyDescent="0.25">
      <c r="A243" s="1"/>
      <c r="B243" s="1"/>
      <c r="C243" s="1"/>
      <c r="D243" s="1"/>
      <c r="E243" s="1"/>
      <c r="F243" s="1"/>
      <c r="G243" s="1"/>
      <c r="H243" s="17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</row>
    <row r="244" spans="1:40" x14ac:dyDescent="0.25">
      <c r="A244" s="1"/>
      <c r="B244" s="1"/>
      <c r="C244" s="1"/>
      <c r="D244" s="1"/>
      <c r="E244" s="1"/>
      <c r="F244" s="1"/>
      <c r="G244" s="1"/>
      <c r="H244" s="17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</row>
    <row r="245" spans="1:40" x14ac:dyDescent="0.25">
      <c r="A245" s="1"/>
      <c r="B245" s="1"/>
      <c r="C245" s="1"/>
      <c r="D245" s="1"/>
      <c r="E245" s="1"/>
      <c r="F245" s="1"/>
      <c r="G245" s="1"/>
      <c r="H245" s="17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</row>
    <row r="246" spans="1:40" x14ac:dyDescent="0.25">
      <c r="A246" s="1"/>
      <c r="B246" s="1"/>
      <c r="C246" s="1"/>
      <c r="D246" s="1"/>
      <c r="E246" s="1"/>
      <c r="F246" s="1"/>
      <c r="G246" s="1"/>
      <c r="H246" s="17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</row>
    <row r="247" spans="1:40" x14ac:dyDescent="0.25">
      <c r="A247" s="1"/>
      <c r="B247" s="1"/>
      <c r="C247" s="1"/>
      <c r="D247" s="1"/>
      <c r="E247" s="1"/>
      <c r="F247" s="1"/>
      <c r="G247" s="1"/>
      <c r="H247" s="17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</row>
    <row r="248" spans="1:40" x14ac:dyDescent="0.25">
      <c r="A248" s="1"/>
      <c r="B248" s="1"/>
      <c r="C248" s="1"/>
      <c r="D248" s="1"/>
      <c r="E248" s="1"/>
      <c r="F248" s="1"/>
      <c r="G248" s="1"/>
      <c r="H248" s="17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</row>
    <row r="249" spans="1:40" x14ac:dyDescent="0.25">
      <c r="A249" s="1"/>
      <c r="B249" s="1"/>
      <c r="C249" s="1"/>
      <c r="D249" s="1"/>
      <c r="E249" s="1"/>
      <c r="F249" s="1"/>
      <c r="G249" s="1"/>
      <c r="H249" s="17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</row>
    <row r="250" spans="1:40" x14ac:dyDescent="0.25">
      <c r="A250" s="1"/>
      <c r="B250" s="1"/>
      <c r="C250" s="1"/>
      <c r="D250" s="1"/>
      <c r="E250" s="1"/>
      <c r="F250" s="1"/>
      <c r="G250" s="1"/>
      <c r="H250" s="17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</row>
    <row r="251" spans="1:40" x14ac:dyDescent="0.25">
      <c r="A251" s="1"/>
      <c r="B251" s="1"/>
      <c r="C251" s="1"/>
      <c r="D251" s="1"/>
      <c r="E251" s="1"/>
      <c r="F251" s="1"/>
      <c r="G251" s="1"/>
      <c r="H251" s="17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</row>
    <row r="252" spans="1:40" x14ac:dyDescent="0.25">
      <c r="A252" s="1"/>
      <c r="B252" s="1"/>
      <c r="C252" s="1"/>
      <c r="D252" s="1"/>
      <c r="E252" s="1"/>
      <c r="F252" s="1"/>
      <c r="G252" s="1"/>
      <c r="H252" s="17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</row>
    <row r="253" spans="1:40" x14ac:dyDescent="0.25">
      <c r="A253" s="1"/>
      <c r="B253" s="1"/>
      <c r="C253" s="1"/>
      <c r="D253" s="1"/>
      <c r="E253" s="1"/>
      <c r="F253" s="1"/>
      <c r="G253" s="1"/>
      <c r="H253" s="17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</row>
    <row r="254" spans="1:40" x14ac:dyDescent="0.25">
      <c r="A254" s="1"/>
      <c r="B254" s="1"/>
      <c r="C254" s="1"/>
      <c r="D254" s="1"/>
      <c r="E254" s="1"/>
      <c r="F254" s="1"/>
      <c r="G254" s="1"/>
      <c r="H254" s="17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</row>
    <row r="255" spans="1:40" x14ac:dyDescent="0.25">
      <c r="A255" s="1"/>
      <c r="B255" s="1"/>
      <c r="C255" s="1"/>
      <c r="D255" s="1"/>
      <c r="E255" s="1"/>
      <c r="F255" s="1"/>
      <c r="G255" s="1"/>
      <c r="H255" s="17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</row>
    <row r="256" spans="1:40" x14ac:dyDescent="0.25">
      <c r="A256" s="1"/>
      <c r="B256" s="1"/>
      <c r="C256" s="1"/>
      <c r="D256" s="1"/>
      <c r="E256" s="1"/>
      <c r="F256" s="1"/>
      <c r="G256" s="1"/>
      <c r="H256" s="17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</row>
    <row r="257" spans="1:40" x14ac:dyDescent="0.25">
      <c r="A257" s="1"/>
      <c r="B257" s="1"/>
      <c r="C257" s="1"/>
      <c r="D257" s="1"/>
      <c r="E257" s="1"/>
      <c r="F257" s="1"/>
      <c r="G257" s="1"/>
      <c r="H257" s="17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</row>
    <row r="258" spans="1:40" x14ac:dyDescent="0.25">
      <c r="A258" s="1"/>
      <c r="B258" s="1"/>
      <c r="C258" s="1"/>
      <c r="D258" s="1"/>
      <c r="E258" s="1"/>
      <c r="F258" s="1"/>
      <c r="G258" s="1"/>
      <c r="H258" s="17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</row>
    <row r="259" spans="1:40" x14ac:dyDescent="0.25">
      <c r="A259" s="1"/>
      <c r="B259" s="1"/>
      <c r="C259" s="1"/>
      <c r="D259" s="1"/>
      <c r="E259" s="1"/>
      <c r="F259" s="1"/>
      <c r="G259" s="1"/>
      <c r="H259" s="17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</row>
    <row r="260" spans="1:40" x14ac:dyDescent="0.25">
      <c r="A260" s="1"/>
      <c r="B260" s="1"/>
      <c r="C260" s="1"/>
      <c r="D260" s="1"/>
      <c r="E260" s="1"/>
      <c r="F260" s="1"/>
      <c r="G260" s="1"/>
      <c r="H260" s="17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</row>
    <row r="261" spans="1:40" x14ac:dyDescent="0.25">
      <c r="A261" s="1"/>
      <c r="B261" s="1"/>
      <c r="C261" s="1"/>
      <c r="D261" s="1"/>
      <c r="E261" s="1"/>
      <c r="F261" s="1"/>
      <c r="G261" s="1"/>
      <c r="H261" s="17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</row>
    <row r="262" spans="1:40" x14ac:dyDescent="0.25">
      <c r="A262" s="1"/>
      <c r="B262" s="1"/>
      <c r="C262" s="1"/>
      <c r="D262" s="1"/>
      <c r="E262" s="1"/>
      <c r="F262" s="1"/>
      <c r="G262" s="1"/>
      <c r="H262" s="17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</row>
    <row r="263" spans="1:40" x14ac:dyDescent="0.25">
      <c r="A263" s="1"/>
      <c r="B263" s="1"/>
      <c r="C263" s="1"/>
      <c r="D263" s="1"/>
      <c r="E263" s="1"/>
      <c r="F263" s="1"/>
      <c r="G263" s="1"/>
      <c r="H263" s="17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</row>
    <row r="264" spans="1:40" x14ac:dyDescent="0.25">
      <c r="A264" s="1"/>
      <c r="B264" s="1"/>
      <c r="C264" s="1"/>
      <c r="D264" s="1"/>
      <c r="E264" s="1"/>
      <c r="F264" s="1"/>
      <c r="G264" s="1"/>
      <c r="H264" s="17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</row>
    <row r="265" spans="1:40" x14ac:dyDescent="0.25">
      <c r="A265" s="1"/>
      <c r="B265" s="1"/>
      <c r="C265" s="1"/>
      <c r="D265" s="1"/>
      <c r="E265" s="1"/>
      <c r="F265" s="1"/>
      <c r="G265" s="1"/>
      <c r="H265" s="17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</row>
    <row r="266" spans="1:40" x14ac:dyDescent="0.25">
      <c r="A266" s="1"/>
      <c r="B266" s="1"/>
      <c r="C266" s="1"/>
      <c r="D266" s="1"/>
      <c r="E266" s="1"/>
      <c r="F266" s="1"/>
      <c r="G266" s="1"/>
      <c r="H266" s="17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</row>
    <row r="267" spans="1:40" x14ac:dyDescent="0.25">
      <c r="A267" s="1"/>
      <c r="B267" s="1"/>
      <c r="C267" s="1"/>
      <c r="D267" s="1"/>
      <c r="E267" s="1"/>
      <c r="F267" s="1"/>
      <c r="G267" s="1"/>
      <c r="H267" s="17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</row>
    <row r="268" spans="1:40" x14ac:dyDescent="0.25">
      <c r="A268" s="1"/>
      <c r="B268" s="1"/>
      <c r="C268" s="1"/>
      <c r="D268" s="1"/>
      <c r="E268" s="1"/>
      <c r="F268" s="1"/>
      <c r="G268" s="1"/>
      <c r="H268" s="17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</row>
    <row r="269" spans="1:40" x14ac:dyDescent="0.25">
      <c r="A269" s="1"/>
      <c r="B269" s="1"/>
      <c r="C269" s="1"/>
      <c r="D269" s="1"/>
      <c r="E269" s="1"/>
      <c r="F269" s="1"/>
      <c r="G269" s="1"/>
      <c r="H269" s="17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</row>
    <row r="270" spans="1:40" x14ac:dyDescent="0.25">
      <c r="A270" s="1"/>
      <c r="B270" s="1"/>
      <c r="C270" s="1"/>
      <c r="D270" s="1"/>
      <c r="E270" s="1"/>
      <c r="F270" s="1"/>
      <c r="G270" s="1"/>
      <c r="H270" s="17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</row>
    <row r="271" spans="1:40" x14ac:dyDescent="0.25">
      <c r="A271" s="1"/>
      <c r="B271" s="1"/>
      <c r="C271" s="1"/>
      <c r="D271" s="1"/>
      <c r="E271" s="1"/>
      <c r="F271" s="1"/>
      <c r="G271" s="1"/>
      <c r="H271" s="17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</row>
    <row r="272" spans="1:40" x14ac:dyDescent="0.25">
      <c r="A272" s="1"/>
      <c r="B272" s="1"/>
      <c r="C272" s="1"/>
      <c r="D272" s="1"/>
      <c r="E272" s="1"/>
      <c r="F272" s="1"/>
      <c r="G272" s="1"/>
      <c r="H272" s="17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</row>
    <row r="273" spans="1:40" x14ac:dyDescent="0.25">
      <c r="A273" s="1"/>
      <c r="B273" s="1"/>
      <c r="C273" s="1"/>
      <c r="D273" s="1"/>
      <c r="E273" s="1"/>
      <c r="F273" s="1"/>
      <c r="G273" s="1"/>
      <c r="H273" s="17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</row>
    <row r="274" spans="1:40" x14ac:dyDescent="0.25">
      <c r="A274" s="1"/>
      <c r="B274" s="1"/>
      <c r="C274" s="1"/>
      <c r="D274" s="1"/>
      <c r="E274" s="1"/>
      <c r="F274" s="1"/>
      <c r="G274" s="1"/>
      <c r="H274" s="17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</row>
    <row r="275" spans="1:40" x14ac:dyDescent="0.25">
      <c r="A275" s="1"/>
      <c r="B275" s="1"/>
      <c r="C275" s="1"/>
      <c r="D275" s="1"/>
      <c r="E275" s="1"/>
      <c r="F275" s="1"/>
      <c r="G275" s="1"/>
      <c r="H275" s="17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</row>
    <row r="276" spans="1:40" x14ac:dyDescent="0.25">
      <c r="A276" s="1"/>
      <c r="B276" s="1"/>
      <c r="C276" s="1"/>
      <c r="D276" s="1"/>
      <c r="E276" s="1"/>
      <c r="F276" s="1"/>
      <c r="G276" s="1"/>
      <c r="H276" s="17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</row>
    <row r="277" spans="1:40" x14ac:dyDescent="0.25">
      <c r="A277" s="1"/>
      <c r="B277" s="1"/>
      <c r="C277" s="1"/>
      <c r="D277" s="1"/>
      <c r="E277" s="1"/>
      <c r="F277" s="1"/>
      <c r="G277" s="1"/>
      <c r="H277" s="17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</row>
    <row r="278" spans="1:40" x14ac:dyDescent="0.25">
      <c r="A278" s="1"/>
      <c r="B278" s="1"/>
      <c r="C278" s="1"/>
      <c r="D278" s="1"/>
      <c r="E278" s="1"/>
      <c r="F278" s="1"/>
      <c r="G278" s="1"/>
      <c r="H278" s="17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</row>
    <row r="279" spans="1:40" x14ac:dyDescent="0.25">
      <c r="A279" s="1"/>
      <c r="B279" s="1"/>
      <c r="C279" s="1"/>
      <c r="D279" s="1"/>
      <c r="E279" s="1"/>
      <c r="F279" s="1"/>
      <c r="G279" s="1"/>
      <c r="H279" s="17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</row>
    <row r="280" spans="1:40" x14ac:dyDescent="0.25">
      <c r="A280" s="1"/>
      <c r="B280" s="1"/>
      <c r="C280" s="1"/>
      <c r="D280" s="1"/>
      <c r="E280" s="1"/>
      <c r="F280" s="1"/>
      <c r="G280" s="1"/>
      <c r="H280" s="17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</row>
    <row r="281" spans="1:40" x14ac:dyDescent="0.25">
      <c r="A281" s="1"/>
      <c r="B281" s="1"/>
      <c r="C281" s="1"/>
      <c r="D281" s="1"/>
      <c r="E281" s="1"/>
      <c r="F281" s="1"/>
      <c r="G281" s="1"/>
      <c r="H281" s="17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</row>
    <row r="282" spans="1:40" x14ac:dyDescent="0.25">
      <c r="A282" s="1"/>
      <c r="B282" s="1"/>
      <c r="C282" s="1"/>
      <c r="D282" s="1"/>
      <c r="E282" s="1"/>
      <c r="F282" s="1"/>
      <c r="G282" s="1"/>
      <c r="H282" s="17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</row>
    <row r="283" spans="1:40" x14ac:dyDescent="0.25">
      <c r="A283" s="1"/>
      <c r="B283" s="1"/>
      <c r="C283" s="1"/>
      <c r="D283" s="1"/>
      <c r="E283" s="1"/>
      <c r="F283" s="1"/>
      <c r="G283" s="1"/>
      <c r="H283" s="17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</row>
    <row r="284" spans="1:40" x14ac:dyDescent="0.25">
      <c r="A284" s="1"/>
      <c r="B284" s="1"/>
      <c r="C284" s="1"/>
      <c r="D284" s="1"/>
      <c r="E284" s="1"/>
      <c r="F284" s="1"/>
      <c r="G284" s="1"/>
      <c r="H284" s="17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</row>
    <row r="285" spans="1:40" x14ac:dyDescent="0.25">
      <c r="A285" s="1"/>
      <c r="B285" s="1"/>
      <c r="C285" s="1"/>
      <c r="D285" s="1"/>
      <c r="E285" s="1"/>
      <c r="F285" s="1"/>
      <c r="G285" s="1"/>
      <c r="H285" s="17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</row>
    <row r="286" spans="1:40" x14ac:dyDescent="0.25">
      <c r="A286" s="1"/>
      <c r="B286" s="1"/>
      <c r="C286" s="1"/>
      <c r="D286" s="1"/>
      <c r="E286" s="1"/>
      <c r="F286" s="1"/>
      <c r="G286" s="1"/>
      <c r="H286" s="17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</row>
    <row r="287" spans="1:40" x14ac:dyDescent="0.25">
      <c r="A287" s="1"/>
      <c r="B287" s="1"/>
      <c r="C287" s="1"/>
      <c r="D287" s="1"/>
      <c r="E287" s="1"/>
      <c r="F287" s="1"/>
      <c r="G287" s="1"/>
      <c r="H287" s="17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</row>
    <row r="288" spans="1:40" x14ac:dyDescent="0.25">
      <c r="A288" s="1"/>
      <c r="B288" s="1"/>
      <c r="C288" s="1"/>
      <c r="D288" s="1"/>
      <c r="E288" s="1"/>
      <c r="F288" s="1"/>
      <c r="G288" s="1"/>
      <c r="H288" s="17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</row>
    <row r="289" spans="1:40" x14ac:dyDescent="0.25">
      <c r="A289" s="1"/>
      <c r="B289" s="1"/>
      <c r="C289" s="1"/>
      <c r="D289" s="1"/>
      <c r="E289" s="1"/>
      <c r="F289" s="1"/>
      <c r="G289" s="1"/>
      <c r="H289" s="17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</row>
    <row r="290" spans="1:40" x14ac:dyDescent="0.25">
      <c r="A290" s="1"/>
      <c r="B290" s="1"/>
      <c r="C290" s="1"/>
      <c r="D290" s="1"/>
      <c r="E290" s="1"/>
      <c r="F290" s="1"/>
      <c r="G290" s="1"/>
      <c r="H290" s="17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</row>
    <row r="291" spans="1:40" x14ac:dyDescent="0.25">
      <c r="A291" s="1"/>
      <c r="B291" s="1"/>
      <c r="C291" s="1"/>
      <c r="D291" s="1"/>
      <c r="E291" s="1"/>
      <c r="F291" s="1"/>
      <c r="G291" s="1"/>
      <c r="H291" s="17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</row>
    <row r="292" spans="1:40" x14ac:dyDescent="0.25">
      <c r="A292" s="1"/>
      <c r="B292" s="1"/>
      <c r="C292" s="1"/>
      <c r="D292" s="1"/>
      <c r="E292" s="1"/>
      <c r="F292" s="1"/>
      <c r="G292" s="1"/>
      <c r="H292" s="17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</row>
    <row r="293" spans="1:40" x14ac:dyDescent="0.25">
      <c r="A293" s="1"/>
      <c r="B293" s="1"/>
      <c r="C293" s="1"/>
      <c r="D293" s="1"/>
      <c r="E293" s="1"/>
      <c r="F293" s="1"/>
      <c r="G293" s="1"/>
      <c r="H293" s="17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</row>
    <row r="294" spans="1:40" x14ac:dyDescent="0.25">
      <c r="A294" s="1"/>
      <c r="B294" s="1"/>
      <c r="C294" s="1"/>
      <c r="D294" s="1"/>
      <c r="E294" s="1"/>
      <c r="F294" s="1"/>
      <c r="G294" s="1"/>
      <c r="H294" s="17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</row>
    <row r="295" spans="1:40" x14ac:dyDescent="0.25">
      <c r="A295" s="1"/>
      <c r="B295" s="1"/>
      <c r="C295" s="1"/>
      <c r="D295" s="1"/>
      <c r="E295" s="1"/>
      <c r="F295" s="1"/>
      <c r="G295" s="1"/>
      <c r="H295" s="17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</row>
    <row r="296" spans="1:40" x14ac:dyDescent="0.25">
      <c r="A296" s="1"/>
      <c r="B296" s="1"/>
      <c r="C296" s="1"/>
      <c r="D296" s="1"/>
      <c r="E296" s="1"/>
      <c r="F296" s="1"/>
      <c r="G296" s="1"/>
      <c r="H296" s="17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</row>
    <row r="297" spans="1:40" x14ac:dyDescent="0.25">
      <c r="A297" s="1"/>
      <c r="B297" s="1"/>
      <c r="C297" s="1"/>
      <c r="D297" s="1"/>
      <c r="E297" s="1"/>
      <c r="F297" s="1"/>
      <c r="G297" s="1"/>
      <c r="H297" s="17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</row>
    <row r="298" spans="1:40" x14ac:dyDescent="0.25">
      <c r="A298" s="1"/>
      <c r="B298" s="1"/>
      <c r="C298" s="1"/>
      <c r="D298" s="1"/>
      <c r="E298" s="1"/>
      <c r="F298" s="1"/>
      <c r="G298" s="1"/>
      <c r="H298" s="17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</row>
    <row r="299" spans="1:40" x14ac:dyDescent="0.25">
      <c r="A299" s="1"/>
      <c r="B299" s="1"/>
      <c r="C299" s="1"/>
      <c r="D299" s="1"/>
      <c r="E299" s="1"/>
      <c r="F299" s="1"/>
      <c r="G299" s="1"/>
      <c r="H299" s="17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</row>
    <row r="300" spans="1:40" x14ac:dyDescent="0.25">
      <c r="A300" s="1"/>
      <c r="B300" s="1"/>
      <c r="C300" s="1"/>
      <c r="D300" s="1"/>
      <c r="E300" s="1"/>
      <c r="F300" s="1"/>
      <c r="G300" s="1"/>
      <c r="H300" s="17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</row>
    <row r="301" spans="1:40" x14ac:dyDescent="0.25">
      <c r="A301" s="1"/>
      <c r="B301" s="1"/>
      <c r="C301" s="1"/>
      <c r="D301" s="1"/>
      <c r="E301" s="1"/>
      <c r="F301" s="1"/>
      <c r="G301" s="1"/>
      <c r="H301" s="17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</row>
    <row r="302" spans="1:40" x14ac:dyDescent="0.25">
      <c r="A302" s="1"/>
      <c r="B302" s="1"/>
      <c r="C302" s="1"/>
      <c r="D302" s="1"/>
      <c r="E302" s="1"/>
      <c r="F302" s="1"/>
      <c r="G302" s="1"/>
      <c r="H302" s="17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</row>
    <row r="303" spans="1:40" x14ac:dyDescent="0.25">
      <c r="A303" s="1"/>
      <c r="B303" s="1"/>
      <c r="C303" s="1"/>
      <c r="D303" s="1"/>
      <c r="E303" s="1"/>
      <c r="F303" s="1"/>
      <c r="G303" s="1"/>
      <c r="H303" s="17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</row>
    <row r="304" spans="1:40" x14ac:dyDescent="0.25">
      <c r="A304" s="1"/>
      <c r="B304" s="1"/>
      <c r="C304" s="1"/>
      <c r="D304" s="1"/>
      <c r="E304" s="1"/>
      <c r="F304" s="1"/>
      <c r="G304" s="1"/>
      <c r="H304" s="17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</row>
    <row r="305" spans="1:40" x14ac:dyDescent="0.25">
      <c r="A305" s="1"/>
      <c r="B305" s="1"/>
      <c r="C305" s="1"/>
      <c r="D305" s="1"/>
      <c r="E305" s="1"/>
      <c r="F305" s="1"/>
      <c r="G305" s="1"/>
      <c r="H305" s="17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</row>
    <row r="306" spans="1:40" x14ac:dyDescent="0.25">
      <c r="A306" s="1"/>
      <c r="B306" s="1"/>
      <c r="C306" s="1"/>
      <c r="D306" s="1"/>
      <c r="E306" s="1"/>
      <c r="F306" s="1"/>
      <c r="G306" s="1"/>
      <c r="H306" s="17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</row>
    <row r="307" spans="1:40" x14ac:dyDescent="0.25">
      <c r="A307" s="1"/>
      <c r="B307" s="1"/>
      <c r="C307" s="1"/>
      <c r="D307" s="1"/>
      <c r="E307" s="1"/>
      <c r="F307" s="1"/>
      <c r="G307" s="1"/>
      <c r="H307" s="17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</row>
    <row r="308" spans="1:40" x14ac:dyDescent="0.25">
      <c r="A308" s="1"/>
      <c r="B308" s="1"/>
      <c r="C308" s="1"/>
      <c r="D308" s="1"/>
      <c r="E308" s="1"/>
      <c r="F308" s="1"/>
      <c r="G308" s="1"/>
      <c r="H308" s="17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</row>
    <row r="309" spans="1:40" x14ac:dyDescent="0.25">
      <c r="A309" s="1"/>
      <c r="B309" s="1"/>
      <c r="C309" s="1"/>
      <c r="D309" s="1"/>
      <c r="E309" s="1"/>
      <c r="F309" s="1"/>
      <c r="G309" s="1"/>
      <c r="H309" s="17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</row>
    <row r="310" spans="1:40" x14ac:dyDescent="0.25">
      <c r="A310" s="1"/>
      <c r="B310" s="1"/>
      <c r="C310" s="1"/>
      <c r="D310" s="1"/>
      <c r="E310" s="1"/>
      <c r="F310" s="1"/>
      <c r="G310" s="1"/>
      <c r="H310" s="17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</row>
    <row r="311" spans="1:40" x14ac:dyDescent="0.25">
      <c r="A311" s="1"/>
      <c r="B311" s="1"/>
      <c r="C311" s="1"/>
      <c r="D311" s="1"/>
      <c r="E311" s="1"/>
      <c r="F311" s="1"/>
      <c r="G311" s="1"/>
      <c r="H311" s="17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</row>
    <row r="312" spans="1:40" x14ac:dyDescent="0.25">
      <c r="A312" s="1"/>
      <c r="B312" s="1"/>
      <c r="C312" s="1"/>
      <c r="D312" s="1"/>
      <c r="E312" s="1"/>
      <c r="F312" s="1"/>
      <c r="G312" s="1"/>
      <c r="H312" s="17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</row>
    <row r="313" spans="1:40" x14ac:dyDescent="0.25">
      <c r="A313" s="1"/>
      <c r="B313" s="1"/>
      <c r="C313" s="1"/>
      <c r="D313" s="1"/>
      <c r="E313" s="1"/>
      <c r="F313" s="1"/>
      <c r="G313" s="1"/>
      <c r="H313" s="17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</row>
    <row r="314" spans="1:40" x14ac:dyDescent="0.25">
      <c r="A314" s="1"/>
      <c r="B314" s="1"/>
      <c r="C314" s="1"/>
      <c r="D314" s="1"/>
      <c r="E314" s="1"/>
      <c r="F314" s="1"/>
      <c r="G314" s="1"/>
      <c r="H314" s="17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</row>
    <row r="315" spans="1:40" x14ac:dyDescent="0.25">
      <c r="A315" s="1"/>
      <c r="B315" s="1"/>
      <c r="C315" s="1"/>
      <c r="D315" s="1"/>
      <c r="E315" s="1"/>
      <c r="F315" s="1"/>
      <c r="G315" s="1"/>
      <c r="H315" s="17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</row>
    <row r="316" spans="1:40" x14ac:dyDescent="0.25">
      <c r="A316" s="1"/>
      <c r="B316" s="1"/>
      <c r="C316" s="1"/>
      <c r="D316" s="1"/>
      <c r="E316" s="1"/>
      <c r="F316" s="1"/>
      <c r="G316" s="1"/>
      <c r="H316" s="17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</row>
    <row r="317" spans="1:40" x14ac:dyDescent="0.25">
      <c r="A317" s="1"/>
      <c r="B317" s="1"/>
      <c r="C317" s="1"/>
      <c r="D317" s="1"/>
      <c r="E317" s="1"/>
      <c r="F317" s="1"/>
      <c r="G317" s="1"/>
      <c r="H317" s="17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</row>
    <row r="318" spans="1:40" x14ac:dyDescent="0.25">
      <c r="A318" s="1"/>
      <c r="B318" s="1"/>
      <c r="C318" s="1"/>
      <c r="D318" s="1"/>
      <c r="E318" s="1"/>
      <c r="F318" s="1"/>
      <c r="G318" s="1"/>
      <c r="H318" s="17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</row>
    <row r="319" spans="1:40" x14ac:dyDescent="0.25">
      <c r="A319" s="1"/>
      <c r="B319" s="1"/>
      <c r="C319" s="1"/>
      <c r="D319" s="1"/>
      <c r="E319" s="1"/>
      <c r="F319" s="1"/>
      <c r="G319" s="1"/>
      <c r="H319" s="17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</row>
    <row r="320" spans="1:40" x14ac:dyDescent="0.25">
      <c r="A320" s="1"/>
      <c r="B320" s="1"/>
      <c r="C320" s="1"/>
      <c r="D320" s="1"/>
      <c r="E320" s="1"/>
      <c r="F320" s="1"/>
      <c r="G320" s="1"/>
      <c r="H320" s="17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</row>
    <row r="321" spans="1:40" x14ac:dyDescent="0.25">
      <c r="A321" s="1"/>
      <c r="B321" s="1"/>
      <c r="C321" s="1"/>
      <c r="D321" s="1"/>
      <c r="E321" s="1"/>
      <c r="F321" s="1"/>
      <c r="G321" s="1"/>
      <c r="H321" s="17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</row>
    <row r="322" spans="1:40" x14ac:dyDescent="0.25">
      <c r="A322" s="1"/>
      <c r="B322" s="1"/>
      <c r="C322" s="1"/>
      <c r="D322" s="1"/>
      <c r="E322" s="1"/>
      <c r="F322" s="1"/>
      <c r="G322" s="1"/>
      <c r="H322" s="17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</row>
    <row r="323" spans="1:40" x14ac:dyDescent="0.25">
      <c r="A323" s="1"/>
      <c r="B323" s="1"/>
      <c r="C323" s="1"/>
      <c r="D323" s="1"/>
      <c r="E323" s="1"/>
      <c r="F323" s="1"/>
      <c r="G323" s="1"/>
      <c r="H323" s="17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</row>
    <row r="324" spans="1:40" x14ac:dyDescent="0.25">
      <c r="A324" s="1"/>
      <c r="B324" s="1"/>
      <c r="C324" s="1"/>
      <c r="D324" s="1"/>
      <c r="E324" s="1"/>
      <c r="F324" s="1"/>
      <c r="G324" s="1"/>
      <c r="H324" s="17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</row>
    <row r="325" spans="1:40" x14ac:dyDescent="0.25">
      <c r="A325" s="1"/>
      <c r="B325" s="1"/>
      <c r="C325" s="1"/>
      <c r="D325" s="1"/>
      <c r="E325" s="1"/>
      <c r="F325" s="1"/>
      <c r="G325" s="1"/>
      <c r="H325" s="17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</row>
    <row r="326" spans="1:40" x14ac:dyDescent="0.25">
      <c r="A326" s="1"/>
      <c r="B326" s="1"/>
      <c r="C326" s="1"/>
      <c r="D326" s="1"/>
      <c r="E326" s="1"/>
      <c r="F326" s="1"/>
      <c r="G326" s="1"/>
      <c r="H326" s="17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</row>
    <row r="327" spans="1:40" x14ac:dyDescent="0.25">
      <c r="A327" s="1"/>
      <c r="B327" s="1"/>
      <c r="C327" s="1"/>
      <c r="D327" s="1"/>
      <c r="E327" s="1"/>
      <c r="F327" s="1"/>
      <c r="G327" s="1"/>
      <c r="H327" s="17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</row>
    <row r="328" spans="1:40" x14ac:dyDescent="0.25">
      <c r="A328" s="1"/>
      <c r="B328" s="1"/>
      <c r="C328" s="1"/>
      <c r="D328" s="1"/>
      <c r="E328" s="1"/>
      <c r="F328" s="1"/>
      <c r="G328" s="1"/>
      <c r="H328" s="17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</row>
    <row r="329" spans="1:40" x14ac:dyDescent="0.25">
      <c r="A329" s="1"/>
      <c r="B329" s="1"/>
      <c r="C329" s="1"/>
      <c r="D329" s="1"/>
      <c r="E329" s="1"/>
      <c r="F329" s="1"/>
      <c r="G329" s="1"/>
      <c r="H329" s="17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</row>
    <row r="330" spans="1:40" x14ac:dyDescent="0.25">
      <c r="A330" s="1"/>
      <c r="B330" s="1"/>
      <c r="C330" s="1"/>
      <c r="D330" s="1"/>
      <c r="E330" s="1"/>
      <c r="F330" s="1"/>
      <c r="G330" s="1"/>
      <c r="H330" s="17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</row>
    <row r="331" spans="1:40" x14ac:dyDescent="0.25">
      <c r="A331" s="1"/>
      <c r="B331" s="1"/>
      <c r="C331" s="1"/>
      <c r="D331" s="1"/>
      <c r="E331" s="1"/>
      <c r="F331" s="1"/>
      <c r="G331" s="1"/>
      <c r="H331" s="17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</row>
    <row r="332" spans="1:40" x14ac:dyDescent="0.25">
      <c r="A332" s="1"/>
      <c r="B332" s="1"/>
      <c r="C332" s="1"/>
      <c r="D332" s="1"/>
      <c r="E332" s="1"/>
      <c r="F332" s="1"/>
      <c r="G332" s="1"/>
      <c r="H332" s="17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</row>
    <row r="333" spans="1:40" x14ac:dyDescent="0.25">
      <c r="A333" s="1"/>
      <c r="B333" s="1"/>
      <c r="C333" s="1"/>
      <c r="D333" s="1"/>
      <c r="E333" s="1"/>
      <c r="F333" s="1"/>
      <c r="G333" s="1"/>
      <c r="H333" s="17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</row>
    <row r="334" spans="1:40" x14ac:dyDescent="0.25">
      <c r="A334" s="1"/>
      <c r="B334" s="1"/>
      <c r="C334" s="1"/>
      <c r="D334" s="1"/>
      <c r="E334" s="1"/>
      <c r="F334" s="1"/>
      <c r="G334" s="1"/>
      <c r="H334" s="17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</row>
    <row r="335" spans="1:40" x14ac:dyDescent="0.25">
      <c r="A335" s="1"/>
      <c r="B335" s="1"/>
      <c r="C335" s="1"/>
      <c r="D335" s="1"/>
      <c r="E335" s="1"/>
      <c r="F335" s="1"/>
      <c r="G335" s="1"/>
      <c r="H335" s="17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</row>
    <row r="336" spans="1:40" x14ac:dyDescent="0.25">
      <c r="A336" s="1"/>
      <c r="B336" s="1"/>
      <c r="C336" s="1"/>
      <c r="D336" s="1"/>
      <c r="E336" s="1"/>
      <c r="F336" s="1"/>
      <c r="G336" s="1"/>
      <c r="H336" s="17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</row>
    <row r="337" spans="1:40" x14ac:dyDescent="0.25">
      <c r="A337" s="1"/>
      <c r="B337" s="1"/>
      <c r="C337" s="1"/>
      <c r="D337" s="1"/>
      <c r="E337" s="1"/>
      <c r="F337" s="1"/>
      <c r="G337" s="1"/>
      <c r="H337" s="17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</row>
    <row r="338" spans="1:40" x14ac:dyDescent="0.25">
      <c r="A338" s="1"/>
      <c r="B338" s="1"/>
      <c r="C338" s="1"/>
      <c r="D338" s="1"/>
      <c r="E338" s="1"/>
      <c r="F338" s="1"/>
      <c r="G338" s="1"/>
      <c r="H338" s="17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</row>
    <row r="339" spans="1:40" x14ac:dyDescent="0.25">
      <c r="A339" s="1"/>
      <c r="B339" s="1"/>
      <c r="C339" s="1"/>
      <c r="D339" s="1"/>
      <c r="E339" s="1"/>
      <c r="F339" s="1"/>
      <c r="G339" s="1"/>
      <c r="H339" s="17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</row>
    <row r="340" spans="1:40" x14ac:dyDescent="0.25">
      <c r="A340" s="1"/>
      <c r="B340" s="1"/>
      <c r="C340" s="1"/>
      <c r="D340" s="1"/>
      <c r="E340" s="1"/>
      <c r="F340" s="1"/>
      <c r="G340" s="1"/>
      <c r="H340" s="17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</row>
    <row r="341" spans="1:40" x14ac:dyDescent="0.25">
      <c r="A341" s="1"/>
      <c r="B341" s="1"/>
      <c r="C341" s="1"/>
      <c r="D341" s="1"/>
      <c r="E341" s="1"/>
      <c r="F341" s="1"/>
      <c r="G341" s="1"/>
      <c r="H341" s="17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</row>
    <row r="342" spans="1:40" x14ac:dyDescent="0.25">
      <c r="A342" s="1"/>
      <c r="B342" s="1"/>
      <c r="C342" s="1"/>
      <c r="D342" s="1"/>
      <c r="E342" s="1"/>
      <c r="F342" s="1"/>
      <c r="G342" s="1"/>
      <c r="H342" s="17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</row>
    <row r="343" spans="1:40" x14ac:dyDescent="0.25">
      <c r="A343" s="1"/>
      <c r="B343" s="1"/>
      <c r="C343" s="1"/>
      <c r="D343" s="1"/>
      <c r="E343" s="1"/>
      <c r="F343" s="1"/>
      <c r="G343" s="1"/>
      <c r="H343" s="17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</row>
    <row r="344" spans="1:40" x14ac:dyDescent="0.25">
      <c r="A344" s="1"/>
      <c r="B344" s="1"/>
      <c r="C344" s="1"/>
      <c r="D344" s="1"/>
      <c r="E344" s="1"/>
      <c r="F344" s="1"/>
      <c r="G344" s="1"/>
      <c r="H344" s="17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</row>
    <row r="345" spans="1:40" x14ac:dyDescent="0.25">
      <c r="A345" s="1"/>
      <c r="B345" s="1"/>
      <c r="C345" s="1"/>
      <c r="D345" s="1"/>
      <c r="E345" s="1"/>
      <c r="F345" s="1"/>
      <c r="G345" s="1"/>
      <c r="H345" s="17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</row>
    <row r="346" spans="1:40" x14ac:dyDescent="0.25">
      <c r="A346" s="1"/>
      <c r="B346" s="1"/>
      <c r="C346" s="1"/>
      <c r="D346" s="1"/>
      <c r="E346" s="1"/>
      <c r="F346" s="1"/>
      <c r="G346" s="1"/>
      <c r="H346" s="17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</row>
    <row r="347" spans="1:40" x14ac:dyDescent="0.25">
      <c r="A347" s="1"/>
      <c r="B347" s="1"/>
      <c r="C347" s="1"/>
      <c r="D347" s="1"/>
      <c r="E347" s="1"/>
      <c r="F347" s="1"/>
      <c r="G347" s="1"/>
      <c r="H347" s="17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</row>
    <row r="348" spans="1:40" x14ac:dyDescent="0.25">
      <c r="A348" s="1"/>
      <c r="B348" s="1"/>
      <c r="C348" s="1"/>
      <c r="D348" s="1"/>
      <c r="E348" s="1"/>
      <c r="F348" s="1"/>
      <c r="G348" s="1"/>
      <c r="H348" s="17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</row>
    <row r="349" spans="1:40" x14ac:dyDescent="0.25">
      <c r="A349" s="1"/>
      <c r="B349" s="1"/>
      <c r="C349" s="1"/>
      <c r="D349" s="1"/>
      <c r="E349" s="1"/>
      <c r="F349" s="1"/>
      <c r="G349" s="1"/>
      <c r="H349" s="17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</row>
    <row r="350" spans="1:40" x14ac:dyDescent="0.25">
      <c r="A350" s="1"/>
      <c r="B350" s="1"/>
      <c r="C350" s="1"/>
      <c r="D350" s="1"/>
      <c r="E350" s="1"/>
      <c r="F350" s="1"/>
      <c r="G350" s="1"/>
      <c r="H350" s="17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</row>
    <row r="351" spans="1:40" x14ac:dyDescent="0.25">
      <c r="A351" s="1"/>
      <c r="B351" s="1"/>
      <c r="C351" s="1"/>
      <c r="D351" s="1"/>
      <c r="E351" s="1"/>
      <c r="F351" s="1"/>
      <c r="G351" s="1"/>
      <c r="H351" s="17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</row>
    <row r="352" spans="1:40" x14ac:dyDescent="0.25">
      <c r="A352" s="1"/>
      <c r="B352" s="1"/>
      <c r="C352" s="1"/>
      <c r="D352" s="1"/>
      <c r="E352" s="1"/>
      <c r="F352" s="1"/>
      <c r="G352" s="1"/>
      <c r="H352" s="17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</row>
    <row r="353" spans="1:40" x14ac:dyDescent="0.25">
      <c r="A353" s="1"/>
      <c r="B353" s="1"/>
      <c r="C353" s="1"/>
      <c r="D353" s="1"/>
      <c r="E353" s="1"/>
      <c r="F353" s="1"/>
      <c r="G353" s="1"/>
      <c r="H353" s="17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</row>
    <row r="354" spans="1:40" x14ac:dyDescent="0.25">
      <c r="A354" s="1"/>
      <c r="B354" s="1"/>
      <c r="C354" s="1"/>
      <c r="D354" s="1"/>
      <c r="E354" s="1"/>
      <c r="F354" s="1"/>
      <c r="G354" s="1"/>
      <c r="H354" s="17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</row>
    <row r="355" spans="1:40" x14ac:dyDescent="0.25">
      <c r="A355" s="1"/>
      <c r="B355" s="1"/>
      <c r="C355" s="1"/>
      <c r="D355" s="1"/>
      <c r="E355" s="1"/>
      <c r="F355" s="1"/>
      <c r="G355" s="1"/>
      <c r="H355" s="17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</row>
    <row r="356" spans="1:40" x14ac:dyDescent="0.25">
      <c r="A356" s="1"/>
      <c r="B356" s="1"/>
      <c r="C356" s="1"/>
      <c r="D356" s="1"/>
      <c r="E356" s="1"/>
      <c r="F356" s="1"/>
      <c r="G356" s="1"/>
      <c r="H356" s="17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</row>
    <row r="357" spans="1:40" x14ac:dyDescent="0.25">
      <c r="A357" s="1"/>
      <c r="B357" s="1"/>
      <c r="C357" s="1"/>
      <c r="D357" s="1"/>
      <c r="E357" s="1"/>
      <c r="F357" s="1"/>
      <c r="G357" s="1"/>
      <c r="H357" s="17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</row>
    <row r="358" spans="1:40" x14ac:dyDescent="0.25">
      <c r="A358" s="1"/>
      <c r="B358" s="1"/>
      <c r="C358" s="1"/>
      <c r="D358" s="1"/>
      <c r="E358" s="1"/>
      <c r="F358" s="1"/>
      <c r="G358" s="1"/>
      <c r="H358" s="17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</row>
    <row r="359" spans="1:40" x14ac:dyDescent="0.25">
      <c r="A359" s="1"/>
      <c r="B359" s="1"/>
      <c r="C359" s="1"/>
      <c r="D359" s="1"/>
      <c r="E359" s="1"/>
      <c r="F359" s="1"/>
      <c r="G359" s="1"/>
      <c r="H359" s="17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</row>
    <row r="360" spans="1:40" x14ac:dyDescent="0.25">
      <c r="A360" s="1"/>
      <c r="B360" s="1"/>
      <c r="C360" s="1"/>
      <c r="D360" s="1"/>
      <c r="E360" s="1"/>
      <c r="F360" s="1"/>
      <c r="G360" s="1"/>
      <c r="H360" s="17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</row>
    <row r="361" spans="1:40" x14ac:dyDescent="0.25">
      <c r="A361" s="1"/>
      <c r="B361" s="1"/>
      <c r="C361" s="1"/>
      <c r="D361" s="1"/>
      <c r="E361" s="1"/>
      <c r="F361" s="1"/>
      <c r="G361" s="1"/>
      <c r="H361" s="17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</row>
    <row r="362" spans="1:40" x14ac:dyDescent="0.25">
      <c r="A362" s="1"/>
      <c r="B362" s="1"/>
      <c r="C362" s="1"/>
      <c r="D362" s="1"/>
      <c r="E362" s="1"/>
      <c r="F362" s="1"/>
      <c r="G362" s="1"/>
      <c r="H362" s="17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</row>
    <row r="363" spans="1:40" x14ac:dyDescent="0.25">
      <c r="A363" s="1"/>
      <c r="B363" s="1"/>
      <c r="C363" s="1"/>
      <c r="D363" s="1"/>
      <c r="E363" s="1"/>
      <c r="F363" s="1"/>
      <c r="G363" s="1"/>
      <c r="H363" s="17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</row>
    <row r="364" spans="1:40" x14ac:dyDescent="0.25">
      <c r="A364" s="1"/>
      <c r="B364" s="1"/>
      <c r="C364" s="1"/>
      <c r="D364" s="1"/>
      <c r="E364" s="1"/>
      <c r="F364" s="1"/>
      <c r="G364" s="1"/>
      <c r="H364" s="17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</row>
    <row r="365" spans="1:40" x14ac:dyDescent="0.25">
      <c r="A365" s="1"/>
      <c r="B365" s="1"/>
      <c r="C365" s="1"/>
      <c r="D365" s="1"/>
      <c r="E365" s="1"/>
      <c r="F365" s="1"/>
      <c r="G365" s="1"/>
      <c r="H365" s="17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</row>
    <row r="366" spans="1:40" x14ac:dyDescent="0.25">
      <c r="A366" s="1"/>
      <c r="B366" s="1"/>
      <c r="C366" s="1"/>
      <c r="D366" s="1"/>
      <c r="E366" s="1"/>
      <c r="F366" s="1"/>
      <c r="G366" s="1"/>
      <c r="H366" s="17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</row>
    <row r="367" spans="1:40" x14ac:dyDescent="0.25">
      <c r="A367" s="1"/>
      <c r="B367" s="1"/>
      <c r="C367" s="1"/>
      <c r="D367" s="1"/>
      <c r="E367" s="1"/>
      <c r="F367" s="1"/>
      <c r="G367" s="1"/>
      <c r="H367" s="17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</row>
    <row r="368" spans="1:40" x14ac:dyDescent="0.25">
      <c r="A368" s="1"/>
      <c r="B368" s="1"/>
      <c r="C368" s="1"/>
      <c r="D368" s="1"/>
      <c r="E368" s="1"/>
      <c r="F368" s="1"/>
      <c r="G368" s="1"/>
      <c r="H368" s="17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</row>
    <row r="369" spans="1:40" x14ac:dyDescent="0.25">
      <c r="A369" s="1"/>
      <c r="B369" s="1"/>
      <c r="C369" s="1"/>
      <c r="D369" s="1"/>
      <c r="E369" s="1"/>
      <c r="F369" s="1"/>
      <c r="G369" s="1"/>
      <c r="H369" s="17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</row>
    <row r="370" spans="1:40" x14ac:dyDescent="0.25">
      <c r="A370" s="1"/>
      <c r="B370" s="1"/>
      <c r="C370" s="1"/>
      <c r="D370" s="1"/>
      <c r="E370" s="1"/>
      <c r="F370" s="1"/>
      <c r="G370" s="1"/>
      <c r="H370" s="17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</row>
    <row r="371" spans="1:40" x14ac:dyDescent="0.25">
      <c r="A371" s="1"/>
      <c r="B371" s="1"/>
      <c r="C371" s="1"/>
      <c r="D371" s="1"/>
      <c r="E371" s="1"/>
      <c r="F371" s="1"/>
      <c r="G371" s="1"/>
      <c r="H371" s="17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</row>
    <row r="372" spans="1:40" x14ac:dyDescent="0.25">
      <c r="A372" s="1"/>
      <c r="B372" s="1"/>
      <c r="C372" s="1"/>
      <c r="D372" s="1"/>
      <c r="E372" s="1"/>
      <c r="F372" s="1"/>
      <c r="G372" s="1"/>
      <c r="H372" s="17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</row>
    <row r="373" spans="1:40" x14ac:dyDescent="0.25">
      <c r="A373" s="1"/>
      <c r="B373" s="1"/>
      <c r="C373" s="1"/>
      <c r="D373" s="1"/>
      <c r="E373" s="1"/>
      <c r="F373" s="1"/>
      <c r="G373" s="1"/>
      <c r="H373" s="17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</row>
    <row r="374" spans="1:40" x14ac:dyDescent="0.25">
      <c r="A374" s="1"/>
      <c r="B374" s="1"/>
      <c r="C374" s="1"/>
      <c r="D374" s="1"/>
      <c r="E374" s="1"/>
      <c r="F374" s="1"/>
      <c r="G374" s="1"/>
      <c r="H374" s="17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</row>
    <row r="375" spans="1:40" x14ac:dyDescent="0.25">
      <c r="A375" s="1"/>
      <c r="B375" s="1"/>
      <c r="C375" s="1"/>
      <c r="D375" s="1"/>
      <c r="E375" s="1"/>
      <c r="F375" s="1"/>
      <c r="G375" s="1"/>
      <c r="H375" s="17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</row>
    <row r="376" spans="1:40" x14ac:dyDescent="0.25">
      <c r="A376" s="1"/>
      <c r="B376" s="1"/>
      <c r="C376" s="1"/>
      <c r="D376" s="1"/>
      <c r="E376" s="1"/>
      <c r="F376" s="1"/>
      <c r="G376" s="1"/>
      <c r="H376" s="17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</row>
    <row r="377" spans="1:40" x14ac:dyDescent="0.25">
      <c r="A377" s="1"/>
      <c r="B377" s="1"/>
      <c r="C377" s="1"/>
      <c r="D377" s="1"/>
      <c r="E377" s="1"/>
      <c r="F377" s="1"/>
      <c r="G377" s="1"/>
      <c r="H377" s="17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</row>
    <row r="378" spans="1:40" x14ac:dyDescent="0.25">
      <c r="A378" s="1"/>
      <c r="B378" s="1"/>
      <c r="C378" s="1"/>
      <c r="D378" s="1"/>
      <c r="E378" s="1"/>
      <c r="F378" s="1"/>
      <c r="G378" s="1"/>
      <c r="H378" s="17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</row>
    <row r="379" spans="1:40" x14ac:dyDescent="0.25">
      <c r="A379" s="1"/>
      <c r="B379" s="1"/>
      <c r="C379" s="1"/>
      <c r="D379" s="1"/>
      <c r="E379" s="1"/>
      <c r="F379" s="1"/>
      <c r="G379" s="1"/>
      <c r="H379" s="17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</row>
    <row r="380" spans="1:40" x14ac:dyDescent="0.25">
      <c r="A380" s="1"/>
      <c r="B380" s="1"/>
      <c r="C380" s="1"/>
      <c r="D380" s="1"/>
      <c r="E380" s="1"/>
      <c r="F380" s="1"/>
      <c r="G380" s="1"/>
      <c r="H380" s="17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</row>
    <row r="381" spans="1:40" x14ac:dyDescent="0.25">
      <c r="A381" s="1"/>
      <c r="B381" s="1"/>
      <c r="C381" s="1"/>
      <c r="D381" s="1"/>
      <c r="E381" s="1"/>
      <c r="F381" s="1"/>
      <c r="G381" s="1"/>
      <c r="H381" s="17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</row>
    <row r="382" spans="1:40" x14ac:dyDescent="0.25">
      <c r="A382" s="1"/>
      <c r="B382" s="1"/>
      <c r="C382" s="1"/>
      <c r="D382" s="1"/>
      <c r="E382" s="1"/>
      <c r="F382" s="1"/>
      <c r="G382" s="1"/>
      <c r="H382" s="17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</row>
    <row r="383" spans="1:40" x14ac:dyDescent="0.25">
      <c r="A383" s="1"/>
      <c r="B383" s="1"/>
      <c r="C383" s="1"/>
      <c r="D383" s="1"/>
      <c r="E383" s="1"/>
      <c r="F383" s="1"/>
      <c r="G383" s="1"/>
      <c r="H383" s="17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</row>
    <row r="384" spans="1:40" x14ac:dyDescent="0.25">
      <c r="A384" s="1"/>
      <c r="B384" s="1"/>
      <c r="C384" s="1"/>
      <c r="D384" s="1"/>
      <c r="E384" s="1"/>
      <c r="F384" s="1"/>
      <c r="G384" s="1"/>
      <c r="H384" s="17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</row>
    <row r="385" spans="1:40" x14ac:dyDescent="0.25">
      <c r="A385" s="1"/>
      <c r="B385" s="1"/>
      <c r="C385" s="1"/>
      <c r="D385" s="1"/>
      <c r="E385" s="1"/>
      <c r="F385" s="1"/>
      <c r="G385" s="1"/>
      <c r="H385" s="17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</row>
    <row r="386" spans="1:40" x14ac:dyDescent="0.25">
      <c r="A386" s="1"/>
      <c r="B386" s="1"/>
      <c r="C386" s="1"/>
      <c r="D386" s="1"/>
      <c r="E386" s="1"/>
      <c r="F386" s="1"/>
      <c r="G386" s="1"/>
      <c r="H386" s="17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</row>
    <row r="387" spans="1:40" x14ac:dyDescent="0.25">
      <c r="A387" s="1"/>
      <c r="B387" s="1"/>
      <c r="C387" s="1"/>
      <c r="D387" s="1"/>
      <c r="E387" s="1"/>
      <c r="F387" s="1"/>
      <c r="G387" s="1"/>
      <c r="H387" s="17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</row>
    <row r="388" spans="1:40" x14ac:dyDescent="0.25">
      <c r="A388" s="1"/>
      <c r="B388" s="1"/>
      <c r="C388" s="1"/>
      <c r="D388" s="1"/>
      <c r="E388" s="1"/>
      <c r="F388" s="1"/>
      <c r="G388" s="1"/>
      <c r="H388" s="17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</row>
    <row r="389" spans="1:40" x14ac:dyDescent="0.25">
      <c r="A389" s="1"/>
      <c r="B389" s="1"/>
      <c r="C389" s="1"/>
      <c r="D389" s="1"/>
      <c r="E389" s="1"/>
      <c r="F389" s="1"/>
      <c r="G389" s="1"/>
      <c r="H389" s="17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</row>
    <row r="390" spans="1:40" x14ac:dyDescent="0.25">
      <c r="A390" s="1"/>
      <c r="B390" s="1"/>
      <c r="C390" s="1"/>
      <c r="D390" s="1"/>
      <c r="E390" s="1"/>
      <c r="F390" s="1"/>
      <c r="G390" s="1"/>
      <c r="H390" s="17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</row>
    <row r="391" spans="1:40" x14ac:dyDescent="0.25">
      <c r="A391" s="1"/>
      <c r="B391" s="1"/>
      <c r="C391" s="1"/>
      <c r="D391" s="1"/>
      <c r="E391" s="1"/>
      <c r="F391" s="1"/>
      <c r="G391" s="1"/>
      <c r="H391" s="17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</row>
    <row r="392" spans="1:40" x14ac:dyDescent="0.25">
      <c r="A392" s="1"/>
      <c r="B392" s="1"/>
      <c r="C392" s="1"/>
      <c r="D392" s="1"/>
      <c r="E392" s="1"/>
      <c r="F392" s="1"/>
      <c r="G392" s="1"/>
      <c r="H392" s="17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</row>
    <row r="393" spans="1:40" x14ac:dyDescent="0.25">
      <c r="A393" s="1"/>
      <c r="B393" s="1"/>
      <c r="C393" s="1"/>
      <c r="D393" s="1"/>
      <c r="E393" s="1"/>
      <c r="F393" s="1"/>
      <c r="G393" s="1"/>
      <c r="H393" s="17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</row>
    <row r="394" spans="1:40" x14ac:dyDescent="0.25">
      <c r="A394" s="1"/>
      <c r="B394" s="1"/>
      <c r="C394" s="1"/>
      <c r="D394" s="1"/>
      <c r="E394" s="1"/>
      <c r="F394" s="1"/>
      <c r="G394" s="1"/>
      <c r="H394" s="17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</row>
    <row r="395" spans="1:40" x14ac:dyDescent="0.25">
      <c r="A395" s="1"/>
      <c r="B395" s="1"/>
      <c r="C395" s="1"/>
      <c r="D395" s="1"/>
      <c r="E395" s="1"/>
      <c r="F395" s="1"/>
      <c r="G395" s="1"/>
      <c r="H395" s="17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</row>
    <row r="396" spans="1:40" x14ac:dyDescent="0.25">
      <c r="A396" s="1"/>
      <c r="B396" s="1"/>
      <c r="C396" s="1"/>
      <c r="D396" s="1"/>
      <c r="E396" s="1"/>
      <c r="F396" s="1"/>
      <c r="G396" s="1"/>
      <c r="H396" s="17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</row>
    <row r="397" spans="1:40" x14ac:dyDescent="0.25">
      <c r="A397" s="1"/>
      <c r="B397" s="1"/>
      <c r="C397" s="1"/>
      <c r="D397" s="1"/>
      <c r="E397" s="1"/>
      <c r="F397" s="1"/>
      <c r="G397" s="1"/>
      <c r="H397" s="17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</row>
    <row r="398" spans="1:40" x14ac:dyDescent="0.25">
      <c r="A398" s="1"/>
      <c r="B398" s="1"/>
      <c r="C398" s="1"/>
      <c r="D398" s="1"/>
      <c r="E398" s="1"/>
      <c r="F398" s="1"/>
      <c r="G398" s="1"/>
      <c r="H398" s="17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</row>
    <row r="399" spans="1:40" x14ac:dyDescent="0.25">
      <c r="A399" s="1"/>
      <c r="B399" s="1"/>
      <c r="C399" s="1"/>
      <c r="D399" s="1"/>
      <c r="E399" s="1"/>
      <c r="F399" s="1"/>
      <c r="G399" s="1"/>
      <c r="H399" s="17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</row>
    <row r="400" spans="1:40" x14ac:dyDescent="0.25">
      <c r="A400" s="1"/>
      <c r="B400" s="1"/>
      <c r="C400" s="1"/>
      <c r="D400" s="1"/>
      <c r="E400" s="1"/>
      <c r="F400" s="1"/>
      <c r="G400" s="1"/>
      <c r="H400" s="17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</row>
    <row r="401" spans="1:40" x14ac:dyDescent="0.25">
      <c r="A401" s="1"/>
      <c r="B401" s="1"/>
      <c r="C401" s="1"/>
      <c r="D401" s="1"/>
      <c r="E401" s="1"/>
      <c r="F401" s="1"/>
      <c r="G401" s="1"/>
      <c r="H401" s="17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</row>
    <row r="402" spans="1:40" x14ac:dyDescent="0.25">
      <c r="A402" s="1"/>
      <c r="B402" s="1"/>
      <c r="C402" s="1"/>
      <c r="D402" s="1"/>
      <c r="E402" s="1"/>
      <c r="F402" s="1"/>
      <c r="G402" s="1"/>
      <c r="H402" s="17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</row>
    <row r="403" spans="1:40" x14ac:dyDescent="0.25">
      <c r="A403" s="1"/>
      <c r="B403" s="1"/>
      <c r="C403" s="1"/>
      <c r="D403" s="1"/>
      <c r="E403" s="1"/>
      <c r="F403" s="1"/>
      <c r="G403" s="1"/>
      <c r="H403" s="17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</row>
    <row r="404" spans="1:40" x14ac:dyDescent="0.25">
      <c r="A404" s="1"/>
      <c r="B404" s="1"/>
      <c r="C404" s="1"/>
      <c r="D404" s="1"/>
      <c r="E404" s="1"/>
      <c r="F404" s="1"/>
      <c r="G404" s="1"/>
      <c r="H404" s="17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</row>
    <row r="405" spans="1:40" x14ac:dyDescent="0.25">
      <c r="A405" s="1"/>
      <c r="B405" s="1"/>
      <c r="C405" s="1"/>
      <c r="D405" s="1"/>
      <c r="E405" s="1"/>
      <c r="F405" s="1"/>
      <c r="G405" s="1"/>
      <c r="H405" s="17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</row>
    <row r="406" spans="1:40" x14ac:dyDescent="0.25">
      <c r="A406" s="1"/>
      <c r="B406" s="1"/>
      <c r="C406" s="1"/>
      <c r="D406" s="1"/>
      <c r="E406" s="1"/>
      <c r="F406" s="1"/>
      <c r="G406" s="1"/>
      <c r="H406" s="17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</row>
    <row r="407" spans="1:40" x14ac:dyDescent="0.25">
      <c r="A407" s="1"/>
      <c r="B407" s="1"/>
      <c r="C407" s="1"/>
      <c r="D407" s="1"/>
      <c r="E407" s="1"/>
      <c r="F407" s="1"/>
      <c r="G407" s="1"/>
      <c r="H407" s="17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</row>
    <row r="408" spans="1:40" x14ac:dyDescent="0.25">
      <c r="A408" s="1"/>
      <c r="B408" s="1"/>
      <c r="C408" s="1"/>
      <c r="D408" s="1"/>
      <c r="E408" s="1"/>
      <c r="F408" s="1"/>
      <c r="G408" s="1"/>
      <c r="H408" s="17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</row>
    <row r="409" spans="1:40" x14ac:dyDescent="0.25">
      <c r="A409" s="1"/>
      <c r="B409" s="1"/>
      <c r="C409" s="1"/>
      <c r="D409" s="1"/>
      <c r="E409" s="1"/>
      <c r="F409" s="1"/>
      <c r="G409" s="1"/>
      <c r="H409" s="17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</row>
    <row r="410" spans="1:40" x14ac:dyDescent="0.25">
      <c r="A410" s="1"/>
      <c r="B410" s="1"/>
      <c r="C410" s="1"/>
      <c r="D410" s="1"/>
      <c r="E410" s="1"/>
      <c r="F410" s="1"/>
      <c r="G410" s="1"/>
      <c r="H410" s="17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</row>
    <row r="411" spans="1:40" x14ac:dyDescent="0.25">
      <c r="A411" s="1"/>
      <c r="B411" s="1"/>
      <c r="C411" s="1"/>
      <c r="D411" s="1"/>
      <c r="E411" s="1"/>
      <c r="F411" s="1"/>
      <c r="G411" s="1"/>
      <c r="H411" s="17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</row>
    <row r="412" spans="1:40" x14ac:dyDescent="0.25">
      <c r="A412" s="1"/>
      <c r="B412" s="1"/>
      <c r="C412" s="1"/>
      <c r="D412" s="1"/>
      <c r="E412" s="1"/>
      <c r="F412" s="1"/>
      <c r="G412" s="1"/>
      <c r="H412" s="17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</row>
    <row r="413" spans="1:40" x14ac:dyDescent="0.25">
      <c r="A413" s="1"/>
      <c r="B413" s="1"/>
      <c r="C413" s="1"/>
      <c r="D413" s="1"/>
      <c r="E413" s="1"/>
      <c r="F413" s="1"/>
      <c r="G413" s="1"/>
      <c r="H413" s="17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</row>
    <row r="414" spans="1:40" x14ac:dyDescent="0.25">
      <c r="A414" s="1"/>
      <c r="B414" s="1"/>
      <c r="C414" s="1"/>
      <c r="D414" s="1"/>
      <c r="E414" s="1"/>
      <c r="F414" s="1"/>
      <c r="G414" s="1"/>
      <c r="H414" s="17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</row>
    <row r="415" spans="1:40" x14ac:dyDescent="0.25">
      <c r="A415" s="1"/>
      <c r="B415" s="1"/>
      <c r="C415" s="1"/>
      <c r="D415" s="1"/>
      <c r="E415" s="1"/>
      <c r="F415" s="1"/>
      <c r="G415" s="1"/>
      <c r="H415" s="17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</row>
    <row r="416" spans="1:40" x14ac:dyDescent="0.25">
      <c r="A416" s="1"/>
      <c r="B416" s="1"/>
      <c r="C416" s="1"/>
      <c r="D416" s="1"/>
      <c r="E416" s="1"/>
      <c r="F416" s="1"/>
      <c r="G416" s="1"/>
      <c r="H416" s="17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</row>
    <row r="417" spans="1:40" x14ac:dyDescent="0.25">
      <c r="A417" s="1"/>
      <c r="B417" s="1"/>
      <c r="C417" s="1"/>
      <c r="D417" s="1"/>
      <c r="E417" s="1"/>
      <c r="F417" s="1"/>
      <c r="G417" s="1"/>
      <c r="H417" s="17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</row>
    <row r="418" spans="1:40" x14ac:dyDescent="0.25">
      <c r="A418" s="1"/>
      <c r="B418" s="1"/>
      <c r="C418" s="1"/>
      <c r="D418" s="1"/>
      <c r="E418" s="1"/>
      <c r="F418" s="1"/>
      <c r="G418" s="1"/>
      <c r="H418" s="17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</row>
    <row r="419" spans="1:40" x14ac:dyDescent="0.25">
      <c r="A419" s="1"/>
      <c r="B419" s="1"/>
      <c r="C419" s="1"/>
      <c r="D419" s="1"/>
      <c r="E419" s="1"/>
      <c r="F419" s="1"/>
      <c r="G419" s="1"/>
      <c r="H419" s="17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</row>
    <row r="420" spans="1:40" x14ac:dyDescent="0.25">
      <c r="A420" s="1"/>
      <c r="B420" s="1"/>
      <c r="C420" s="1"/>
      <c r="D420" s="1"/>
      <c r="E420" s="1"/>
      <c r="F420" s="1"/>
      <c r="G420" s="1"/>
      <c r="H420" s="17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</row>
    <row r="421" spans="1:40" x14ac:dyDescent="0.25">
      <c r="A421" s="1"/>
      <c r="B421" s="1"/>
      <c r="C421" s="1"/>
      <c r="D421" s="1"/>
      <c r="E421" s="1"/>
      <c r="F421" s="1"/>
      <c r="G421" s="1"/>
      <c r="H421" s="17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</row>
    <row r="422" spans="1:40" x14ac:dyDescent="0.25">
      <c r="A422" s="1"/>
      <c r="B422" s="1"/>
      <c r="C422" s="1"/>
      <c r="D422" s="1"/>
      <c r="E422" s="1"/>
      <c r="F422" s="1"/>
      <c r="G422" s="1"/>
      <c r="H422" s="17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</row>
    <row r="423" spans="1:40" x14ac:dyDescent="0.25">
      <c r="A423" s="1"/>
      <c r="B423" s="1"/>
      <c r="C423" s="1"/>
      <c r="D423" s="1"/>
      <c r="E423" s="1"/>
      <c r="F423" s="1"/>
      <c r="G423" s="1"/>
      <c r="H423" s="17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</row>
    <row r="424" spans="1:40" x14ac:dyDescent="0.25">
      <c r="A424" s="1"/>
      <c r="B424" s="1"/>
      <c r="C424" s="1"/>
      <c r="D424" s="1"/>
      <c r="E424" s="1"/>
      <c r="F424" s="1"/>
      <c r="G424" s="1"/>
      <c r="H424" s="17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</row>
    <row r="425" spans="1:40" x14ac:dyDescent="0.25">
      <c r="A425" s="1"/>
      <c r="B425" s="1"/>
      <c r="C425" s="1"/>
      <c r="D425" s="1"/>
      <c r="E425" s="1"/>
      <c r="F425" s="1"/>
      <c r="G425" s="1"/>
      <c r="H425" s="17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</row>
    <row r="426" spans="1:40" x14ac:dyDescent="0.25">
      <c r="A426" s="1"/>
      <c r="B426" s="1"/>
      <c r="C426" s="1"/>
      <c r="D426" s="1"/>
      <c r="E426" s="1"/>
      <c r="F426" s="1"/>
      <c r="G426" s="1"/>
      <c r="H426" s="17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</row>
    <row r="427" spans="1:40" x14ac:dyDescent="0.25">
      <c r="A427" s="1"/>
      <c r="B427" s="1"/>
      <c r="C427" s="1"/>
      <c r="D427" s="1"/>
      <c r="E427" s="1"/>
      <c r="F427" s="1"/>
      <c r="G427" s="1"/>
      <c r="H427" s="17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</row>
    <row r="428" spans="1:40" x14ac:dyDescent="0.25">
      <c r="A428" s="1"/>
      <c r="B428" s="1"/>
      <c r="C428" s="1"/>
      <c r="D428" s="1"/>
      <c r="E428" s="1"/>
      <c r="F428" s="1"/>
      <c r="G428" s="1"/>
      <c r="H428" s="17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</row>
    <row r="429" spans="1:40" x14ac:dyDescent="0.25">
      <c r="A429" s="1"/>
      <c r="B429" s="1"/>
      <c r="C429" s="1"/>
      <c r="D429" s="1"/>
      <c r="E429" s="1"/>
      <c r="F429" s="1"/>
      <c r="G429" s="1"/>
      <c r="H429" s="17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</row>
    <row r="430" spans="1:40" x14ac:dyDescent="0.25">
      <c r="A430" s="1"/>
      <c r="B430" s="1"/>
      <c r="C430" s="1"/>
      <c r="D430" s="1"/>
      <c r="E430" s="1"/>
      <c r="F430" s="1"/>
      <c r="G430" s="1"/>
      <c r="H430" s="17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</row>
    <row r="431" spans="1:40" x14ac:dyDescent="0.25">
      <c r="A431" s="1"/>
      <c r="B431" s="1"/>
      <c r="C431" s="1"/>
      <c r="D431" s="1"/>
      <c r="E431" s="1"/>
      <c r="F431" s="1"/>
      <c r="G431" s="1"/>
      <c r="H431" s="17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</row>
    <row r="432" spans="1:40" x14ac:dyDescent="0.25">
      <c r="A432" s="1"/>
      <c r="B432" s="1"/>
      <c r="C432" s="1"/>
      <c r="D432" s="1"/>
      <c r="E432" s="1"/>
      <c r="F432" s="1"/>
      <c r="G432" s="1"/>
      <c r="H432" s="17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</row>
    <row r="433" spans="1:40" x14ac:dyDescent="0.25">
      <c r="A433" s="1"/>
      <c r="B433" s="1"/>
      <c r="C433" s="1"/>
      <c r="D433" s="1"/>
      <c r="E433" s="1"/>
      <c r="F433" s="1"/>
      <c r="G433" s="1"/>
      <c r="H433" s="17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</row>
    <row r="434" spans="1:40" x14ac:dyDescent="0.25">
      <c r="A434" s="1"/>
      <c r="B434" s="1"/>
      <c r="C434" s="1"/>
      <c r="D434" s="1"/>
      <c r="E434" s="1"/>
      <c r="F434" s="1"/>
      <c r="G434" s="1"/>
      <c r="H434" s="17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</row>
    <row r="435" spans="1:40" x14ac:dyDescent="0.25">
      <c r="A435" s="1"/>
      <c r="B435" s="1"/>
      <c r="C435" s="1"/>
      <c r="D435" s="1"/>
      <c r="E435" s="1"/>
      <c r="F435" s="1"/>
      <c r="G435" s="1"/>
      <c r="H435" s="17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</row>
    <row r="436" spans="1:40" x14ac:dyDescent="0.25">
      <c r="A436" s="1"/>
      <c r="B436" s="1"/>
      <c r="C436" s="1"/>
      <c r="D436" s="1"/>
      <c r="E436" s="1"/>
      <c r="F436" s="1"/>
      <c r="G436" s="1"/>
      <c r="H436" s="17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</row>
    <row r="437" spans="1:40" x14ac:dyDescent="0.25">
      <c r="A437" s="1"/>
      <c r="B437" s="1"/>
      <c r="C437" s="1"/>
      <c r="D437" s="1"/>
      <c r="E437" s="1"/>
      <c r="F437" s="1"/>
      <c r="G437" s="1"/>
      <c r="H437" s="17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</row>
    <row r="438" spans="1:40" x14ac:dyDescent="0.25">
      <c r="A438" s="1"/>
      <c r="B438" s="1"/>
      <c r="C438" s="1"/>
      <c r="D438" s="1"/>
      <c r="E438" s="1"/>
      <c r="F438" s="1"/>
      <c r="G438" s="1"/>
      <c r="H438" s="17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</row>
    <row r="439" spans="1:40" x14ac:dyDescent="0.25">
      <c r="A439" s="1"/>
      <c r="B439" s="1"/>
      <c r="C439" s="1"/>
      <c r="D439" s="1"/>
      <c r="E439" s="1"/>
      <c r="F439" s="1"/>
      <c r="G439" s="1"/>
      <c r="H439" s="17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</row>
    <row r="440" spans="1:40" x14ac:dyDescent="0.25">
      <c r="A440" s="1"/>
      <c r="B440" s="1"/>
      <c r="C440" s="1"/>
      <c r="D440" s="1"/>
      <c r="E440" s="1"/>
      <c r="F440" s="1"/>
      <c r="G440" s="1"/>
      <c r="H440" s="17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</row>
    <row r="441" spans="1:40" x14ac:dyDescent="0.25">
      <c r="A441" s="1"/>
      <c r="B441" s="1"/>
      <c r="C441" s="1"/>
      <c r="D441" s="1"/>
      <c r="E441" s="1"/>
      <c r="F441" s="1"/>
      <c r="G441" s="1"/>
      <c r="H441" s="17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</row>
    <row r="442" spans="1:40" x14ac:dyDescent="0.25">
      <c r="A442" s="1"/>
      <c r="B442" s="1"/>
      <c r="C442" s="1"/>
      <c r="D442" s="1"/>
      <c r="E442" s="1"/>
      <c r="F442" s="1"/>
      <c r="G442" s="1"/>
      <c r="H442" s="17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</row>
    <row r="443" spans="1:40" x14ac:dyDescent="0.25">
      <c r="A443" s="1"/>
      <c r="B443" s="1"/>
      <c r="C443" s="1"/>
      <c r="D443" s="1"/>
      <c r="E443" s="1"/>
      <c r="F443" s="1"/>
      <c r="G443" s="1"/>
      <c r="H443" s="17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</row>
    <row r="444" spans="1:40" x14ac:dyDescent="0.25">
      <c r="A444" s="1"/>
      <c r="B444" s="1"/>
      <c r="C444" s="1"/>
      <c r="D444" s="1"/>
      <c r="E444" s="1"/>
      <c r="F444" s="1"/>
      <c r="G444" s="1"/>
      <c r="H444" s="17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</row>
    <row r="445" spans="1:40" x14ac:dyDescent="0.25">
      <c r="A445" s="1"/>
      <c r="B445" s="1"/>
      <c r="C445" s="1"/>
      <c r="D445" s="1"/>
      <c r="E445" s="1"/>
      <c r="F445" s="1"/>
      <c r="G445" s="1"/>
      <c r="H445" s="17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</row>
    <row r="446" spans="1:40" x14ac:dyDescent="0.25">
      <c r="A446" s="1"/>
      <c r="B446" s="1"/>
      <c r="C446" s="1"/>
      <c r="D446" s="1"/>
      <c r="E446" s="1"/>
      <c r="F446" s="1"/>
      <c r="G446" s="1"/>
      <c r="H446" s="17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</row>
    <row r="447" spans="1:40" x14ac:dyDescent="0.25">
      <c r="A447" s="1"/>
      <c r="B447" s="1"/>
      <c r="C447" s="1"/>
      <c r="D447" s="1"/>
      <c r="E447" s="1"/>
      <c r="F447" s="1"/>
      <c r="G447" s="1"/>
      <c r="H447" s="17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</row>
    <row r="448" spans="1:40" x14ac:dyDescent="0.25">
      <c r="A448" s="1"/>
      <c r="B448" s="1"/>
      <c r="C448" s="1"/>
      <c r="D448" s="1"/>
      <c r="E448" s="1"/>
      <c r="F448" s="1"/>
      <c r="G448" s="1"/>
      <c r="H448" s="17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</row>
    <row r="449" spans="1:40" x14ac:dyDescent="0.25">
      <c r="A449" s="1"/>
      <c r="B449" s="1"/>
      <c r="C449" s="1"/>
      <c r="D449" s="1"/>
      <c r="E449" s="1"/>
      <c r="F449" s="1"/>
      <c r="G449" s="1"/>
      <c r="H449" s="17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</row>
    <row r="450" spans="1:40" x14ac:dyDescent="0.25">
      <c r="A450" s="1"/>
      <c r="B450" s="1"/>
      <c r="C450" s="1"/>
      <c r="D450" s="1"/>
      <c r="E450" s="1"/>
      <c r="F450" s="1"/>
      <c r="G450" s="1"/>
      <c r="H450" s="17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</row>
    <row r="451" spans="1:40" x14ac:dyDescent="0.25">
      <c r="A451" s="1"/>
      <c r="B451" s="1"/>
      <c r="C451" s="1"/>
      <c r="D451" s="1"/>
      <c r="E451" s="1"/>
      <c r="F451" s="1"/>
      <c r="G451" s="1"/>
      <c r="H451" s="17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</row>
    <row r="452" spans="1:40" x14ac:dyDescent="0.25">
      <c r="A452" s="1"/>
      <c r="B452" s="1"/>
      <c r="C452" s="1"/>
      <c r="D452" s="1"/>
      <c r="E452" s="1"/>
      <c r="F452" s="1"/>
      <c r="G452" s="1"/>
      <c r="H452" s="17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</row>
    <row r="453" spans="1:40" x14ac:dyDescent="0.25">
      <c r="A453" s="1"/>
      <c r="B453" s="1"/>
      <c r="C453" s="1"/>
      <c r="D453" s="1"/>
      <c r="E453" s="1"/>
      <c r="F453" s="1"/>
      <c r="G453" s="1"/>
      <c r="H453" s="17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</row>
    <row r="454" spans="1:40" x14ac:dyDescent="0.25">
      <c r="A454" s="1"/>
      <c r="B454" s="1"/>
      <c r="C454" s="1"/>
      <c r="D454" s="1"/>
      <c r="E454" s="1"/>
      <c r="F454" s="1"/>
      <c r="G454" s="1"/>
      <c r="H454" s="17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</row>
    <row r="455" spans="1:40" x14ac:dyDescent="0.25">
      <c r="A455" s="1"/>
      <c r="B455" s="1"/>
      <c r="C455" s="1"/>
      <c r="D455" s="1"/>
      <c r="E455" s="1"/>
      <c r="F455" s="1"/>
      <c r="G455" s="1"/>
      <c r="H455" s="17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</row>
    <row r="456" spans="1:40" x14ac:dyDescent="0.25">
      <c r="A456" s="1"/>
      <c r="B456" s="1"/>
      <c r="C456" s="1"/>
      <c r="D456" s="1"/>
      <c r="E456" s="1"/>
      <c r="F456" s="1"/>
      <c r="G456" s="1"/>
      <c r="H456" s="17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</row>
    <row r="457" spans="1:40" x14ac:dyDescent="0.25">
      <c r="A457" s="1"/>
      <c r="B457" s="1"/>
      <c r="C457" s="1"/>
      <c r="D457" s="1"/>
      <c r="E457" s="1"/>
      <c r="F457" s="1"/>
      <c r="G457" s="1"/>
      <c r="H457" s="17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</row>
    <row r="458" spans="1:40" x14ac:dyDescent="0.25">
      <c r="A458" s="1"/>
      <c r="B458" s="1"/>
      <c r="C458" s="1"/>
      <c r="D458" s="1"/>
      <c r="E458" s="1"/>
      <c r="F458" s="1"/>
      <c r="G458" s="1"/>
      <c r="H458" s="17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</row>
    <row r="459" spans="1:40" x14ac:dyDescent="0.25">
      <c r="A459" s="1"/>
      <c r="B459" s="1"/>
      <c r="C459" s="1"/>
      <c r="D459" s="1"/>
      <c r="E459" s="1"/>
      <c r="F459" s="1"/>
      <c r="G459" s="1"/>
      <c r="H459" s="17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</row>
    <row r="460" spans="1:40" x14ac:dyDescent="0.25">
      <c r="A460" s="1"/>
      <c r="B460" s="1"/>
      <c r="C460" s="1"/>
      <c r="D460" s="1"/>
      <c r="E460" s="1"/>
      <c r="F460" s="1"/>
      <c r="G460" s="1"/>
      <c r="H460" s="17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</row>
    <row r="461" spans="1:40" x14ac:dyDescent="0.25">
      <c r="A461" s="1"/>
      <c r="B461" s="1"/>
      <c r="C461" s="1"/>
      <c r="D461" s="1"/>
      <c r="E461" s="1"/>
      <c r="F461" s="1"/>
      <c r="G461" s="1"/>
      <c r="H461" s="17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</row>
    <row r="462" spans="1:40" x14ac:dyDescent="0.25">
      <c r="A462" s="1"/>
      <c r="B462" s="1"/>
      <c r="C462" s="1"/>
      <c r="D462" s="1"/>
      <c r="E462" s="1"/>
      <c r="F462" s="1"/>
      <c r="G462" s="1"/>
      <c r="H462" s="17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</row>
    <row r="463" spans="1:40" x14ac:dyDescent="0.25">
      <c r="A463" s="1"/>
      <c r="B463" s="1"/>
      <c r="C463" s="1"/>
      <c r="D463" s="1"/>
      <c r="E463" s="1"/>
      <c r="F463" s="1"/>
      <c r="G463" s="1"/>
      <c r="H463" s="17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</row>
    <row r="464" spans="1:40" x14ac:dyDescent="0.25">
      <c r="A464" s="1"/>
      <c r="B464" s="1"/>
      <c r="C464" s="1"/>
      <c r="D464" s="1"/>
      <c r="E464" s="1"/>
      <c r="F464" s="1"/>
      <c r="G464" s="1"/>
      <c r="H464" s="17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</row>
    <row r="465" spans="1:40" x14ac:dyDescent="0.25">
      <c r="A465" s="1"/>
      <c r="B465" s="1"/>
      <c r="C465" s="1"/>
      <c r="D465" s="1"/>
      <c r="E465" s="1"/>
      <c r="F465" s="1"/>
      <c r="G465" s="1"/>
      <c r="H465" s="17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</row>
    <row r="466" spans="1:40" x14ac:dyDescent="0.25">
      <c r="A466" s="1"/>
      <c r="B466" s="1"/>
      <c r="C466" s="1"/>
      <c r="D466" s="1"/>
      <c r="E466" s="1"/>
      <c r="F466" s="1"/>
      <c r="G466" s="1"/>
      <c r="H466" s="17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</row>
    <row r="467" spans="1:40" x14ac:dyDescent="0.25">
      <c r="A467" s="1"/>
      <c r="B467" s="1"/>
      <c r="C467" s="1"/>
      <c r="D467" s="1"/>
      <c r="E467" s="1"/>
      <c r="F467" s="1"/>
      <c r="G467" s="1"/>
      <c r="H467" s="17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</row>
    <row r="468" spans="1:40" x14ac:dyDescent="0.25">
      <c r="A468" s="1"/>
      <c r="B468" s="1"/>
      <c r="C468" s="1"/>
      <c r="D468" s="1"/>
      <c r="E468" s="1"/>
      <c r="F468" s="1"/>
      <c r="G468" s="1"/>
      <c r="H468" s="17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</row>
    <row r="469" spans="1:40" x14ac:dyDescent="0.25">
      <c r="A469" s="1"/>
      <c r="B469" s="1"/>
      <c r="C469" s="1"/>
      <c r="D469" s="1"/>
      <c r="E469" s="1"/>
      <c r="F469" s="1"/>
      <c r="G469" s="1"/>
      <c r="H469" s="17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</row>
    <row r="470" spans="1:40" x14ac:dyDescent="0.25">
      <c r="A470" s="1"/>
      <c r="B470" s="1"/>
      <c r="C470" s="1"/>
      <c r="D470" s="1"/>
      <c r="E470" s="1"/>
      <c r="F470" s="1"/>
      <c r="G470" s="1"/>
      <c r="H470" s="17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</row>
    <row r="471" spans="1:40" x14ac:dyDescent="0.25">
      <c r="A471" s="1"/>
      <c r="B471" s="1"/>
      <c r="C471" s="1"/>
      <c r="D471" s="1"/>
      <c r="E471" s="1"/>
      <c r="F471" s="1"/>
      <c r="G471" s="1"/>
      <c r="H471" s="17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</row>
    <row r="472" spans="1:40" x14ac:dyDescent="0.25">
      <c r="A472" s="1"/>
      <c r="B472" s="1"/>
      <c r="C472" s="1"/>
      <c r="D472" s="1"/>
      <c r="E472" s="1"/>
      <c r="F472" s="1"/>
      <c r="G472" s="1"/>
      <c r="H472" s="17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</row>
    <row r="473" spans="1:40" x14ac:dyDescent="0.25">
      <c r="A473" s="1"/>
      <c r="B473" s="1"/>
      <c r="C473" s="1"/>
      <c r="D473" s="1"/>
      <c r="E473" s="1"/>
      <c r="F473" s="1"/>
      <c r="G473" s="1"/>
      <c r="H473" s="17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</row>
    <row r="474" spans="1:40" x14ac:dyDescent="0.25">
      <c r="A474" s="1"/>
      <c r="B474" s="1"/>
      <c r="C474" s="1"/>
      <c r="D474" s="1"/>
      <c r="E474" s="1"/>
      <c r="F474" s="1"/>
      <c r="G474" s="1"/>
      <c r="H474" s="17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</row>
    <row r="475" spans="1:40" x14ac:dyDescent="0.25">
      <c r="A475" s="1"/>
      <c r="B475" s="1"/>
      <c r="C475" s="1"/>
      <c r="D475" s="1"/>
      <c r="E475" s="1"/>
      <c r="F475" s="1"/>
      <c r="G475" s="1"/>
      <c r="H475" s="17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</row>
    <row r="476" spans="1:40" x14ac:dyDescent="0.25">
      <c r="A476" s="1"/>
      <c r="B476" s="1"/>
      <c r="C476" s="1"/>
      <c r="D476" s="1"/>
      <c r="E476" s="1"/>
      <c r="F476" s="1"/>
      <c r="G476" s="1"/>
      <c r="H476" s="17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</row>
    <row r="477" spans="1:40" x14ac:dyDescent="0.25">
      <c r="A477" s="1"/>
      <c r="B477" s="1"/>
      <c r="C477" s="1"/>
      <c r="D477" s="1"/>
      <c r="E477" s="1"/>
      <c r="F477" s="1"/>
      <c r="G477" s="1"/>
      <c r="H477" s="17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</row>
    <row r="478" spans="1:40" x14ac:dyDescent="0.25">
      <c r="A478" s="1"/>
      <c r="B478" s="1"/>
      <c r="C478" s="1"/>
      <c r="D478" s="1"/>
      <c r="E478" s="1"/>
      <c r="F478" s="1"/>
      <c r="G478" s="1"/>
      <c r="H478" s="17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</row>
    <row r="479" spans="1:40" x14ac:dyDescent="0.25">
      <c r="A479" s="1"/>
      <c r="B479" s="1"/>
      <c r="C479" s="1"/>
      <c r="D479" s="1"/>
      <c r="E479" s="1"/>
      <c r="F479" s="1"/>
      <c r="G479" s="1"/>
      <c r="H479" s="17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</row>
    <row r="480" spans="1:40" x14ac:dyDescent="0.25">
      <c r="A480" s="1"/>
      <c r="B480" s="1"/>
      <c r="C480" s="1"/>
      <c r="D480" s="1"/>
      <c r="E480" s="1"/>
      <c r="F480" s="1"/>
      <c r="G480" s="1"/>
      <c r="H480" s="17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</row>
    <row r="481" spans="1:40" x14ac:dyDescent="0.25">
      <c r="A481" s="1"/>
      <c r="B481" s="1"/>
      <c r="C481" s="1"/>
      <c r="D481" s="1"/>
      <c r="E481" s="1"/>
      <c r="F481" s="1"/>
      <c r="G481" s="1"/>
      <c r="H481" s="17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</row>
    <row r="482" spans="1:40" x14ac:dyDescent="0.25">
      <c r="A482" s="1"/>
      <c r="B482" s="1"/>
      <c r="C482" s="1"/>
      <c r="D482" s="1"/>
      <c r="E482" s="1"/>
      <c r="F482" s="1"/>
      <c r="G482" s="1"/>
      <c r="H482" s="17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</row>
    <row r="483" spans="1:40" x14ac:dyDescent="0.25">
      <c r="A483" s="1"/>
      <c r="B483" s="1"/>
      <c r="C483" s="1"/>
      <c r="D483" s="1"/>
      <c r="E483" s="1"/>
      <c r="F483" s="1"/>
      <c r="G483" s="1"/>
      <c r="H483" s="17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</row>
    <row r="484" spans="1:40" x14ac:dyDescent="0.25">
      <c r="A484" s="1"/>
      <c r="B484" s="1"/>
      <c r="C484" s="1"/>
      <c r="D484" s="1"/>
      <c r="E484" s="1"/>
      <c r="F484" s="1"/>
      <c r="G484" s="1"/>
      <c r="H484" s="17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</row>
    <row r="485" spans="1:40" x14ac:dyDescent="0.25">
      <c r="A485" s="1"/>
      <c r="B485" s="1"/>
      <c r="C485" s="1"/>
      <c r="D485" s="1"/>
      <c r="E485" s="1"/>
      <c r="F485" s="1"/>
      <c r="G485" s="1"/>
      <c r="H485" s="17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</row>
    <row r="486" spans="1:40" x14ac:dyDescent="0.25">
      <c r="A486" s="1"/>
      <c r="B486" s="1"/>
      <c r="C486" s="1"/>
      <c r="D486" s="1"/>
      <c r="E486" s="1"/>
      <c r="F486" s="1"/>
      <c r="G486" s="1"/>
      <c r="H486" s="17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</row>
    <row r="487" spans="1:40" x14ac:dyDescent="0.25">
      <c r="A487" s="1"/>
      <c r="B487" s="1"/>
      <c r="C487" s="1"/>
      <c r="D487" s="1"/>
      <c r="E487" s="1"/>
      <c r="F487" s="1"/>
      <c r="G487" s="1"/>
      <c r="H487" s="17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</row>
    <row r="488" spans="1:40" x14ac:dyDescent="0.25">
      <c r="A488" s="1"/>
      <c r="B488" s="1"/>
      <c r="C488" s="1"/>
      <c r="D488" s="1"/>
      <c r="E488" s="1"/>
      <c r="F488" s="1"/>
      <c r="G488" s="1"/>
      <c r="H488" s="17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</row>
    <row r="489" spans="1:40" x14ac:dyDescent="0.25">
      <c r="A489" s="1"/>
      <c r="B489" s="1"/>
      <c r="C489" s="1"/>
      <c r="D489" s="1"/>
      <c r="E489" s="1"/>
      <c r="F489" s="1"/>
      <c r="G489" s="1"/>
      <c r="H489" s="17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</row>
    <row r="490" spans="1:40" x14ac:dyDescent="0.25">
      <c r="A490" s="1"/>
      <c r="B490" s="1"/>
      <c r="C490" s="1"/>
      <c r="D490" s="1"/>
      <c r="E490" s="1"/>
      <c r="F490" s="1"/>
      <c r="G490" s="1"/>
      <c r="H490" s="17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</row>
    <row r="491" spans="1:40" x14ac:dyDescent="0.25">
      <c r="A491" s="1"/>
      <c r="B491" s="1"/>
      <c r="C491" s="1"/>
      <c r="D491" s="1"/>
      <c r="E491" s="1"/>
      <c r="F491" s="1"/>
      <c r="G491" s="1"/>
      <c r="H491" s="17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</row>
    <row r="492" spans="1:40" x14ac:dyDescent="0.25">
      <c r="A492" s="1"/>
      <c r="B492" s="1"/>
      <c r="C492" s="1"/>
      <c r="D492" s="1"/>
      <c r="E492" s="1"/>
      <c r="F492" s="1"/>
      <c r="G492" s="1"/>
      <c r="H492" s="17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</row>
    <row r="493" spans="1:40" x14ac:dyDescent="0.25">
      <c r="A493" s="1"/>
      <c r="B493" s="1"/>
      <c r="C493" s="1"/>
      <c r="D493" s="1"/>
      <c r="E493" s="1"/>
      <c r="F493" s="1"/>
      <c r="G493" s="1"/>
      <c r="H493" s="17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</row>
    <row r="494" spans="1:40" x14ac:dyDescent="0.25">
      <c r="A494" s="1"/>
      <c r="B494" s="1"/>
      <c r="C494" s="1"/>
      <c r="D494" s="1"/>
      <c r="E494" s="1"/>
      <c r="F494" s="1"/>
      <c r="G494" s="1"/>
      <c r="H494" s="17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</row>
    <row r="495" spans="1:40" x14ac:dyDescent="0.25">
      <c r="A495" s="1"/>
      <c r="B495" s="1"/>
      <c r="C495" s="1"/>
      <c r="D495" s="1"/>
      <c r="E495" s="1"/>
      <c r="F495" s="1"/>
      <c r="G495" s="1"/>
      <c r="H495" s="17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</row>
    <row r="496" spans="1:40" x14ac:dyDescent="0.25">
      <c r="A496" s="1"/>
      <c r="B496" s="1"/>
      <c r="C496" s="1"/>
      <c r="D496" s="1"/>
      <c r="E496" s="1"/>
      <c r="F496" s="1"/>
      <c r="G496" s="1"/>
      <c r="H496" s="17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</row>
    <row r="497" spans="1:40" x14ac:dyDescent="0.25">
      <c r="A497" s="1"/>
      <c r="B497" s="1"/>
      <c r="C497" s="1"/>
      <c r="D497" s="1"/>
      <c r="E497" s="1"/>
      <c r="F497" s="1"/>
      <c r="G497" s="1"/>
      <c r="H497" s="17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</row>
    <row r="498" spans="1:40" x14ac:dyDescent="0.25">
      <c r="A498" s="1"/>
      <c r="B498" s="1"/>
      <c r="C498" s="1"/>
      <c r="D498" s="1"/>
      <c r="E498" s="1"/>
      <c r="F498" s="1"/>
      <c r="G498" s="1"/>
      <c r="H498" s="17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</row>
    <row r="499" spans="1:40" x14ac:dyDescent="0.25">
      <c r="A499" s="1"/>
      <c r="B499" s="1"/>
      <c r="C499" s="1"/>
      <c r="D499" s="1"/>
      <c r="E499" s="1"/>
      <c r="F499" s="1"/>
      <c r="G499" s="1"/>
      <c r="H499" s="17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</row>
    <row r="500" spans="1:40" x14ac:dyDescent="0.25">
      <c r="A500" s="1"/>
      <c r="B500" s="1"/>
      <c r="C500" s="1"/>
      <c r="D500" s="1"/>
      <c r="E500" s="1"/>
      <c r="F500" s="1"/>
      <c r="G500" s="1"/>
      <c r="H500" s="17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</row>
    <row r="501" spans="1:40" x14ac:dyDescent="0.25">
      <c r="A501" s="1"/>
      <c r="B501" s="1"/>
      <c r="C501" s="1"/>
      <c r="D501" s="1"/>
      <c r="E501" s="1"/>
      <c r="F501" s="1"/>
      <c r="G501" s="1"/>
      <c r="H501" s="17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</row>
    <row r="502" spans="1:40" x14ac:dyDescent="0.25">
      <c r="A502" s="1"/>
      <c r="B502" s="1"/>
      <c r="C502" s="1"/>
      <c r="D502" s="1"/>
      <c r="E502" s="1"/>
      <c r="F502" s="1"/>
      <c r="G502" s="1"/>
      <c r="H502" s="17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</row>
    <row r="503" spans="1:40" x14ac:dyDescent="0.25">
      <c r="A503" s="1"/>
      <c r="B503" s="1"/>
      <c r="C503" s="1"/>
      <c r="D503" s="1"/>
      <c r="E503" s="1"/>
      <c r="F503" s="1"/>
      <c r="G503" s="1"/>
      <c r="H503" s="17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</row>
    <row r="504" spans="1:40" x14ac:dyDescent="0.25">
      <c r="A504" s="1"/>
      <c r="B504" s="1"/>
      <c r="C504" s="1"/>
      <c r="D504" s="1"/>
      <c r="E504" s="1"/>
      <c r="F504" s="1"/>
      <c r="G504" s="1"/>
      <c r="H504" s="17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</row>
    <row r="505" spans="1:40" x14ac:dyDescent="0.25">
      <c r="A505" s="1"/>
      <c r="B505" s="1"/>
      <c r="C505" s="1"/>
      <c r="D505" s="1"/>
      <c r="E505" s="1"/>
      <c r="F505" s="1"/>
      <c r="G505" s="1"/>
      <c r="H505" s="17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</row>
    <row r="506" spans="1:40" x14ac:dyDescent="0.25">
      <c r="A506" s="1"/>
      <c r="B506" s="1"/>
      <c r="C506" s="1"/>
      <c r="D506" s="1"/>
      <c r="E506" s="1"/>
      <c r="F506" s="1"/>
      <c r="G506" s="1"/>
      <c r="H506" s="17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</row>
    <row r="507" spans="1:40" x14ac:dyDescent="0.25">
      <c r="A507" s="1"/>
      <c r="B507" s="1"/>
      <c r="C507" s="1"/>
      <c r="D507" s="1"/>
      <c r="E507" s="1"/>
      <c r="F507" s="1"/>
      <c r="G507" s="1"/>
      <c r="H507" s="17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</row>
    <row r="508" spans="1:40" x14ac:dyDescent="0.25">
      <c r="A508" s="1"/>
      <c r="B508" s="1"/>
      <c r="C508" s="1"/>
      <c r="D508" s="1"/>
      <c r="E508" s="1"/>
      <c r="F508" s="1"/>
      <c r="G508" s="1"/>
      <c r="H508" s="17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</row>
    <row r="509" spans="1:40" x14ac:dyDescent="0.25">
      <c r="A509" s="1"/>
      <c r="B509" s="1"/>
      <c r="C509" s="1"/>
      <c r="D509" s="1"/>
      <c r="E509" s="1"/>
      <c r="F509" s="1"/>
      <c r="G509" s="1"/>
      <c r="H509" s="17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</row>
    <row r="510" spans="1:40" x14ac:dyDescent="0.25">
      <c r="A510" s="1"/>
      <c r="B510" s="1"/>
      <c r="C510" s="1"/>
      <c r="D510" s="1"/>
      <c r="E510" s="1"/>
      <c r="F510" s="1"/>
      <c r="G510" s="1"/>
      <c r="H510" s="17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</row>
    <row r="511" spans="1:40" x14ac:dyDescent="0.25">
      <c r="A511" s="1"/>
      <c r="B511" s="1"/>
      <c r="C511" s="1"/>
      <c r="D511" s="1"/>
      <c r="E511" s="1"/>
      <c r="F511" s="1"/>
      <c r="G511" s="1"/>
      <c r="H511" s="17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</row>
    <row r="512" spans="1:40" x14ac:dyDescent="0.25">
      <c r="A512" s="1"/>
      <c r="B512" s="1"/>
      <c r="C512" s="1"/>
      <c r="D512" s="1"/>
      <c r="E512" s="1"/>
      <c r="F512" s="1"/>
      <c r="G512" s="1"/>
      <c r="H512" s="17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</row>
    <row r="513" spans="1:40" x14ac:dyDescent="0.25">
      <c r="A513" s="1"/>
      <c r="B513" s="1"/>
      <c r="C513" s="1"/>
      <c r="D513" s="1"/>
      <c r="E513" s="1"/>
      <c r="F513" s="1"/>
      <c r="G513" s="1"/>
      <c r="H513" s="17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</row>
    <row r="514" spans="1:40" x14ac:dyDescent="0.25">
      <c r="A514" s="1"/>
      <c r="B514" s="1"/>
      <c r="C514" s="1"/>
      <c r="D514" s="1"/>
      <c r="E514" s="1"/>
      <c r="F514" s="1"/>
      <c r="G514" s="1"/>
      <c r="H514" s="17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</row>
    <row r="515" spans="1:40" x14ac:dyDescent="0.25">
      <c r="A515" s="1"/>
      <c r="B515" s="1"/>
      <c r="C515" s="1"/>
      <c r="D515" s="1"/>
      <c r="E515" s="1"/>
      <c r="F515" s="1"/>
      <c r="G515" s="1"/>
      <c r="H515" s="17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</row>
    <row r="516" spans="1:40" x14ac:dyDescent="0.25">
      <c r="A516" s="1"/>
      <c r="B516" s="1"/>
      <c r="C516" s="1"/>
      <c r="D516" s="1"/>
      <c r="E516" s="1"/>
      <c r="F516" s="1"/>
      <c r="G516" s="1"/>
      <c r="H516" s="17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</row>
    <row r="517" spans="1:40" x14ac:dyDescent="0.25">
      <c r="A517" s="1"/>
      <c r="B517" s="1"/>
      <c r="C517" s="1"/>
      <c r="D517" s="1"/>
      <c r="E517" s="1"/>
      <c r="F517" s="1"/>
      <c r="G517" s="1"/>
      <c r="H517" s="17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</row>
    <row r="518" spans="1:40" x14ac:dyDescent="0.25">
      <c r="A518" s="1"/>
      <c r="B518" s="1"/>
      <c r="C518" s="1"/>
      <c r="D518" s="1"/>
      <c r="E518" s="1"/>
      <c r="F518" s="1"/>
      <c r="G518" s="1"/>
      <c r="H518" s="17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</row>
    <row r="519" spans="1:40" x14ac:dyDescent="0.25">
      <c r="A519" s="1"/>
      <c r="B519" s="1"/>
      <c r="C519" s="1"/>
      <c r="D519" s="1"/>
      <c r="E519" s="1"/>
      <c r="F519" s="1"/>
      <c r="G519" s="1"/>
      <c r="H519" s="17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</row>
    <row r="520" spans="1:40" x14ac:dyDescent="0.25">
      <c r="A520" s="1"/>
      <c r="B520" s="1"/>
      <c r="C520" s="1"/>
      <c r="D520" s="1"/>
      <c r="E520" s="1"/>
      <c r="F520" s="1"/>
      <c r="G520" s="1"/>
      <c r="H520" s="17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</row>
    <row r="521" spans="1:40" x14ac:dyDescent="0.25">
      <c r="A521" s="1"/>
      <c r="B521" s="1"/>
      <c r="C521" s="1"/>
      <c r="D521" s="1"/>
      <c r="E521" s="1"/>
      <c r="F521" s="1"/>
      <c r="G521" s="1"/>
      <c r="H521" s="17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</row>
    <row r="522" spans="1:40" x14ac:dyDescent="0.25">
      <c r="A522" s="1"/>
      <c r="B522" s="1"/>
      <c r="C522" s="1"/>
      <c r="D522" s="1"/>
      <c r="E522" s="1"/>
      <c r="F522" s="1"/>
      <c r="G522" s="1"/>
      <c r="H522" s="17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</row>
    <row r="523" spans="1:40" x14ac:dyDescent="0.25">
      <c r="A523" s="1"/>
      <c r="B523" s="1"/>
      <c r="C523" s="1"/>
      <c r="D523" s="1"/>
      <c r="E523" s="1"/>
      <c r="F523" s="1"/>
      <c r="G523" s="1"/>
      <c r="H523" s="17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</row>
    <row r="524" spans="1:40" x14ac:dyDescent="0.25">
      <c r="A524" s="1"/>
      <c r="B524" s="1"/>
      <c r="C524" s="1"/>
      <c r="D524" s="1"/>
      <c r="E524" s="1"/>
      <c r="F524" s="1"/>
      <c r="G524" s="1"/>
      <c r="H524" s="17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</row>
    <row r="525" spans="1:40" x14ac:dyDescent="0.25">
      <c r="A525" s="1"/>
      <c r="B525" s="1"/>
      <c r="C525" s="1"/>
      <c r="D525" s="1"/>
      <c r="E525" s="1"/>
      <c r="F525" s="1"/>
      <c r="G525" s="1"/>
      <c r="H525" s="17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</row>
    <row r="526" spans="1:40" x14ac:dyDescent="0.25">
      <c r="A526" s="1"/>
      <c r="B526" s="1"/>
      <c r="C526" s="1"/>
      <c r="D526" s="1"/>
      <c r="E526" s="1"/>
      <c r="F526" s="1"/>
      <c r="G526" s="1"/>
      <c r="H526" s="17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</row>
    <row r="527" spans="1:40" x14ac:dyDescent="0.25">
      <c r="A527" s="1"/>
      <c r="B527" s="1"/>
      <c r="C527" s="1"/>
      <c r="D527" s="1"/>
      <c r="E527" s="1"/>
      <c r="F527" s="1"/>
      <c r="G527" s="1"/>
      <c r="H527" s="17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</row>
    <row r="528" spans="1:40" x14ac:dyDescent="0.25">
      <c r="A528" s="1"/>
      <c r="B528" s="1"/>
      <c r="C528" s="1"/>
      <c r="D528" s="1"/>
      <c r="E528" s="1"/>
      <c r="F528" s="1"/>
      <c r="G528" s="1"/>
      <c r="H528" s="17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</row>
    <row r="529" spans="1:40" x14ac:dyDescent="0.25">
      <c r="A529" s="1"/>
      <c r="B529" s="1"/>
      <c r="C529" s="1"/>
      <c r="D529" s="1"/>
      <c r="E529" s="1"/>
      <c r="F529" s="1"/>
      <c r="G529" s="1"/>
      <c r="H529" s="17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</row>
    <row r="530" spans="1:40" x14ac:dyDescent="0.25">
      <c r="A530" s="1"/>
      <c r="B530" s="1"/>
      <c r="C530" s="1"/>
      <c r="D530" s="1"/>
      <c r="E530" s="1"/>
      <c r="F530" s="1"/>
      <c r="G530" s="1"/>
      <c r="H530" s="17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</row>
    <row r="531" spans="1:40" x14ac:dyDescent="0.25">
      <c r="A531" s="1"/>
      <c r="B531" s="1"/>
      <c r="C531" s="1"/>
      <c r="D531" s="1"/>
      <c r="E531" s="1"/>
      <c r="F531" s="1"/>
      <c r="G531" s="1"/>
      <c r="H531" s="17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</row>
    <row r="532" spans="1:40" x14ac:dyDescent="0.25">
      <c r="A532" s="1"/>
      <c r="B532" s="1"/>
      <c r="C532" s="1"/>
      <c r="D532" s="1"/>
      <c r="E532" s="1"/>
      <c r="F532" s="1"/>
      <c r="G532" s="1"/>
      <c r="H532" s="17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</row>
    <row r="533" spans="1:40" x14ac:dyDescent="0.25">
      <c r="A533" s="1"/>
      <c r="B533" s="1"/>
      <c r="C533" s="1"/>
      <c r="D533" s="1"/>
      <c r="E533" s="1"/>
      <c r="F533" s="1"/>
      <c r="G533" s="1"/>
      <c r="H533" s="17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</row>
    <row r="534" spans="1:40" x14ac:dyDescent="0.25">
      <c r="A534" s="1"/>
      <c r="B534" s="1"/>
      <c r="C534" s="1"/>
      <c r="D534" s="1"/>
      <c r="E534" s="1"/>
      <c r="F534" s="1"/>
      <c r="G534" s="1"/>
      <c r="H534" s="17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</row>
    <row r="535" spans="1:40" x14ac:dyDescent="0.25">
      <c r="A535" s="1"/>
      <c r="B535" s="1"/>
      <c r="C535" s="1"/>
      <c r="D535" s="1"/>
      <c r="E535" s="1"/>
      <c r="F535" s="1"/>
      <c r="G535" s="1"/>
      <c r="H535" s="17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</row>
    <row r="536" spans="1:40" x14ac:dyDescent="0.25">
      <c r="A536" s="1"/>
      <c r="B536" s="1"/>
      <c r="C536" s="1"/>
      <c r="D536" s="1"/>
      <c r="E536" s="1"/>
      <c r="F536" s="1"/>
      <c r="G536" s="1"/>
      <c r="H536" s="17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</row>
    <row r="537" spans="1:40" x14ac:dyDescent="0.25">
      <c r="A537" s="1"/>
      <c r="B537" s="1"/>
      <c r="C537" s="1"/>
      <c r="D537" s="1"/>
      <c r="E537" s="1"/>
      <c r="F537" s="1"/>
      <c r="G537" s="1"/>
      <c r="H537" s="17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</row>
    <row r="538" spans="1:40" x14ac:dyDescent="0.25">
      <c r="A538" s="1"/>
      <c r="B538" s="1"/>
      <c r="C538" s="1"/>
      <c r="D538" s="1"/>
      <c r="E538" s="1"/>
      <c r="F538" s="1"/>
      <c r="G538" s="1"/>
      <c r="H538" s="17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</row>
    <row r="539" spans="1:40" x14ac:dyDescent="0.25">
      <c r="A539" s="1"/>
      <c r="B539" s="1"/>
      <c r="C539" s="1"/>
      <c r="D539" s="1"/>
      <c r="E539" s="1"/>
      <c r="F539" s="1"/>
      <c r="G539" s="1"/>
      <c r="H539" s="17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</row>
    <row r="540" spans="1:40" x14ac:dyDescent="0.25">
      <c r="A540" s="1"/>
      <c r="B540" s="1"/>
      <c r="C540" s="1"/>
      <c r="D540" s="1"/>
      <c r="E540" s="1"/>
      <c r="F540" s="1"/>
      <c r="G540" s="1"/>
      <c r="H540" s="17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</row>
    <row r="541" spans="1:40" x14ac:dyDescent="0.25">
      <c r="A541" s="1"/>
      <c r="B541" s="1"/>
      <c r="C541" s="1"/>
      <c r="D541" s="1"/>
      <c r="E541" s="1"/>
      <c r="F541" s="1"/>
      <c r="G541" s="1"/>
      <c r="H541" s="17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</row>
    <row r="542" spans="1:40" x14ac:dyDescent="0.25">
      <c r="A542" s="1"/>
      <c r="B542" s="1"/>
      <c r="C542" s="1"/>
      <c r="D542" s="1"/>
      <c r="E542" s="1"/>
      <c r="F542" s="1"/>
      <c r="G542" s="1"/>
      <c r="H542" s="17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</row>
    <row r="543" spans="1:40" x14ac:dyDescent="0.25">
      <c r="A543" s="1"/>
      <c r="B543" s="1"/>
      <c r="C543" s="1"/>
      <c r="D543" s="1"/>
      <c r="E543" s="1"/>
      <c r="F543" s="1"/>
      <c r="G543" s="1"/>
      <c r="H543" s="17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</row>
    <row r="544" spans="1:40" x14ac:dyDescent="0.25">
      <c r="A544" s="1"/>
      <c r="B544" s="1"/>
      <c r="C544" s="1"/>
      <c r="D544" s="1"/>
      <c r="E544" s="1"/>
      <c r="F544" s="1"/>
      <c r="G544" s="1"/>
      <c r="H544" s="17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</row>
    <row r="545" spans="1:40" x14ac:dyDescent="0.25">
      <c r="A545" s="1"/>
      <c r="B545" s="1"/>
      <c r="C545" s="1"/>
      <c r="D545" s="1"/>
      <c r="E545" s="1"/>
      <c r="F545" s="1"/>
      <c r="G545" s="1"/>
      <c r="H545" s="17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</row>
    <row r="546" spans="1:40" x14ac:dyDescent="0.25">
      <c r="A546" s="1"/>
      <c r="B546" s="1"/>
      <c r="C546" s="1"/>
      <c r="D546" s="1"/>
      <c r="E546" s="1"/>
      <c r="F546" s="1"/>
      <c r="G546" s="1"/>
      <c r="H546" s="17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</row>
    <row r="547" spans="1:40" x14ac:dyDescent="0.25">
      <c r="A547" s="1"/>
      <c r="B547" s="1"/>
      <c r="C547" s="1"/>
      <c r="D547" s="1"/>
      <c r="E547" s="1"/>
      <c r="F547" s="1"/>
      <c r="G547" s="1"/>
      <c r="H547" s="17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</row>
    <row r="548" spans="1:40" x14ac:dyDescent="0.25">
      <c r="A548" s="1"/>
      <c r="B548" s="1"/>
      <c r="C548" s="1"/>
      <c r="D548" s="1"/>
      <c r="E548" s="1"/>
      <c r="F548" s="1"/>
      <c r="G548" s="1"/>
      <c r="H548" s="17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</row>
    <row r="549" spans="1:40" x14ac:dyDescent="0.25">
      <c r="A549" s="1"/>
      <c r="B549" s="1"/>
      <c r="C549" s="1"/>
      <c r="D549" s="1"/>
      <c r="E549" s="1"/>
      <c r="F549" s="1"/>
      <c r="G549" s="1"/>
      <c r="H549" s="17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</row>
    <row r="550" spans="1:40" x14ac:dyDescent="0.25">
      <c r="A550" s="1"/>
      <c r="B550" s="1"/>
      <c r="C550" s="1"/>
      <c r="D550" s="1"/>
      <c r="E550" s="1"/>
      <c r="F550" s="1"/>
      <c r="G550" s="1"/>
      <c r="H550" s="17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</row>
    <row r="551" spans="1:40" x14ac:dyDescent="0.25">
      <c r="A551" s="1"/>
      <c r="B551" s="1"/>
      <c r="C551" s="1"/>
      <c r="D551" s="1"/>
      <c r="E551" s="1"/>
      <c r="F551" s="1"/>
      <c r="G551" s="1"/>
      <c r="H551" s="17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</row>
    <row r="552" spans="1:40" x14ac:dyDescent="0.25">
      <c r="A552" s="1"/>
      <c r="B552" s="1"/>
      <c r="C552" s="1"/>
      <c r="D552" s="1"/>
      <c r="E552" s="1"/>
      <c r="F552" s="1"/>
      <c r="G552" s="1"/>
      <c r="H552" s="17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</row>
    <row r="553" spans="1:40" x14ac:dyDescent="0.25">
      <c r="A553" s="1"/>
      <c r="B553" s="1"/>
      <c r="C553" s="1"/>
      <c r="D553" s="1"/>
      <c r="E553" s="1"/>
      <c r="F553" s="1"/>
      <c r="G553" s="1"/>
      <c r="H553" s="17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</row>
    <row r="554" spans="1:40" x14ac:dyDescent="0.25">
      <c r="A554" s="1"/>
      <c r="B554" s="1"/>
      <c r="C554" s="1"/>
      <c r="D554" s="1"/>
      <c r="E554" s="1"/>
      <c r="F554" s="1"/>
      <c r="G554" s="1"/>
      <c r="H554" s="17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</row>
    <row r="555" spans="1:40" x14ac:dyDescent="0.25">
      <c r="A555" s="1"/>
      <c r="B555" s="1"/>
      <c r="C555" s="1"/>
      <c r="D555" s="1"/>
      <c r="E555" s="1"/>
      <c r="F555" s="1"/>
      <c r="G555" s="1"/>
      <c r="H555" s="17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</row>
    <row r="556" spans="1:40" x14ac:dyDescent="0.25">
      <c r="A556" s="1"/>
      <c r="B556" s="1"/>
      <c r="C556" s="1"/>
      <c r="D556" s="1"/>
      <c r="E556" s="1"/>
      <c r="F556" s="1"/>
      <c r="G556" s="1"/>
      <c r="H556" s="17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</row>
    <row r="557" spans="1:40" x14ac:dyDescent="0.25">
      <c r="A557" s="1"/>
      <c r="B557" s="1"/>
      <c r="C557" s="1"/>
      <c r="D557" s="1"/>
      <c r="E557" s="1"/>
      <c r="F557" s="1"/>
      <c r="G557" s="1"/>
      <c r="H557" s="17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</row>
    <row r="558" spans="1:40" x14ac:dyDescent="0.25">
      <c r="A558" s="1"/>
      <c r="B558" s="1"/>
      <c r="C558" s="1"/>
      <c r="D558" s="1"/>
      <c r="E558" s="1"/>
      <c r="F558" s="1"/>
      <c r="G558" s="1"/>
      <c r="H558" s="17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</row>
    <row r="559" spans="1:40" x14ac:dyDescent="0.25">
      <c r="A559" s="1"/>
      <c r="B559" s="1"/>
      <c r="C559" s="1"/>
      <c r="D559" s="1"/>
      <c r="E559" s="1"/>
      <c r="F559" s="1"/>
      <c r="G559" s="1"/>
      <c r="H559" s="17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</row>
    <row r="560" spans="1:40" x14ac:dyDescent="0.25">
      <c r="A560" s="1"/>
      <c r="B560" s="1"/>
      <c r="C560" s="1"/>
      <c r="D560" s="1"/>
      <c r="E560" s="1"/>
      <c r="F560" s="1"/>
      <c r="G560" s="1"/>
      <c r="H560" s="17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</row>
    <row r="561" spans="1:40" x14ac:dyDescent="0.25">
      <c r="A561" s="1"/>
      <c r="B561" s="1"/>
      <c r="C561" s="1"/>
      <c r="D561" s="1"/>
      <c r="E561" s="1"/>
      <c r="F561" s="1"/>
      <c r="G561" s="1"/>
      <c r="H561" s="17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</row>
    <row r="562" spans="1:40" x14ac:dyDescent="0.25">
      <c r="A562" s="1"/>
      <c r="B562" s="1"/>
      <c r="C562" s="1"/>
      <c r="D562" s="1"/>
      <c r="E562" s="1"/>
      <c r="F562" s="1"/>
      <c r="G562" s="1"/>
      <c r="H562" s="17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</row>
    <row r="563" spans="1:40" x14ac:dyDescent="0.25">
      <c r="A563" s="1"/>
      <c r="B563" s="1"/>
      <c r="C563" s="1"/>
      <c r="D563" s="1"/>
      <c r="E563" s="1"/>
      <c r="F563" s="1"/>
      <c r="G563" s="1"/>
      <c r="H563" s="17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</row>
    <row r="564" spans="1:40" x14ac:dyDescent="0.25">
      <c r="A564" s="1"/>
      <c r="B564" s="1"/>
      <c r="C564" s="1"/>
      <c r="D564" s="1"/>
      <c r="E564" s="1"/>
      <c r="F564" s="1"/>
      <c r="G564" s="1"/>
      <c r="H564" s="17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</row>
    <row r="565" spans="1:40" x14ac:dyDescent="0.25">
      <c r="A565" s="1"/>
      <c r="B565" s="1"/>
      <c r="C565" s="1"/>
      <c r="D565" s="1"/>
      <c r="E565" s="1"/>
      <c r="F565" s="1"/>
      <c r="G565" s="1"/>
      <c r="H565" s="17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</row>
    <row r="566" spans="1:40" x14ac:dyDescent="0.25">
      <c r="A566" s="1"/>
      <c r="B566" s="1"/>
      <c r="C566" s="1"/>
      <c r="D566" s="1"/>
      <c r="E566" s="1"/>
      <c r="F566" s="1"/>
      <c r="G566" s="1"/>
      <c r="H566" s="17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</row>
    <row r="567" spans="1:40" x14ac:dyDescent="0.25">
      <c r="A567" s="1"/>
      <c r="B567" s="1"/>
      <c r="C567" s="1"/>
      <c r="D567" s="1"/>
      <c r="E567" s="1"/>
      <c r="F567" s="1"/>
      <c r="G567" s="1"/>
      <c r="H567" s="17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</row>
    <row r="568" spans="1:40" x14ac:dyDescent="0.25">
      <c r="A568" s="1"/>
      <c r="B568" s="1"/>
      <c r="C568" s="1"/>
      <c r="D568" s="1"/>
      <c r="E568" s="1"/>
      <c r="F568" s="1"/>
      <c r="G568" s="1"/>
      <c r="H568" s="17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</row>
    <row r="569" spans="1:40" x14ac:dyDescent="0.25">
      <c r="A569" s="1"/>
      <c r="B569" s="1"/>
      <c r="C569" s="1"/>
      <c r="D569" s="1"/>
      <c r="E569" s="1"/>
      <c r="F569" s="1"/>
      <c r="G569" s="1"/>
      <c r="H569" s="17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</row>
    <row r="570" spans="1:40" x14ac:dyDescent="0.25">
      <c r="A570" s="1"/>
      <c r="B570" s="1"/>
      <c r="C570" s="1"/>
      <c r="D570" s="1"/>
      <c r="E570" s="1"/>
      <c r="F570" s="1"/>
      <c r="G570" s="1"/>
      <c r="H570" s="17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</row>
    <row r="571" spans="1:40" x14ac:dyDescent="0.25">
      <c r="A571" s="1"/>
      <c r="B571" s="1"/>
      <c r="C571" s="1"/>
      <c r="D571" s="1"/>
      <c r="E571" s="1"/>
      <c r="F571" s="1"/>
      <c r="G571" s="1"/>
      <c r="H571" s="17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</row>
    <row r="572" spans="1:40" x14ac:dyDescent="0.25">
      <c r="A572" s="1"/>
      <c r="B572" s="1"/>
      <c r="C572" s="1"/>
      <c r="D572" s="1"/>
      <c r="E572" s="1"/>
      <c r="F572" s="1"/>
      <c r="G572" s="1"/>
      <c r="H572" s="17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</row>
    <row r="573" spans="1:40" x14ac:dyDescent="0.25">
      <c r="A573" s="1"/>
      <c r="B573" s="1"/>
      <c r="C573" s="1"/>
      <c r="D573" s="1"/>
      <c r="E573" s="1"/>
      <c r="F573" s="1"/>
      <c r="G573" s="1"/>
      <c r="H573" s="17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</row>
    <row r="574" spans="1:40" x14ac:dyDescent="0.25">
      <c r="A574" s="1"/>
      <c r="B574" s="1"/>
      <c r="C574" s="1"/>
      <c r="D574" s="1"/>
      <c r="E574" s="1"/>
      <c r="F574" s="1"/>
      <c r="G574" s="1"/>
      <c r="H574" s="17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</row>
    <row r="575" spans="1:40" x14ac:dyDescent="0.25">
      <c r="A575" s="1"/>
      <c r="B575" s="1"/>
      <c r="C575" s="1"/>
      <c r="D575" s="1"/>
      <c r="E575" s="1"/>
      <c r="F575" s="1"/>
      <c r="G575" s="1"/>
      <c r="H575" s="17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</row>
    <row r="576" spans="1:40" x14ac:dyDescent="0.25">
      <c r="A576" s="1"/>
      <c r="B576" s="1"/>
      <c r="C576" s="1"/>
      <c r="D576" s="1"/>
      <c r="E576" s="1"/>
      <c r="F576" s="1"/>
      <c r="G576" s="1"/>
      <c r="H576" s="17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</row>
    <row r="577" spans="1:40" x14ac:dyDescent="0.25">
      <c r="A577" s="1"/>
      <c r="B577" s="1"/>
      <c r="C577" s="1"/>
      <c r="D577" s="1"/>
      <c r="E577" s="1"/>
      <c r="F577" s="1"/>
      <c r="G577" s="1"/>
      <c r="H577" s="17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</row>
    <row r="578" spans="1:40" x14ac:dyDescent="0.25">
      <c r="A578" s="1"/>
      <c r="B578" s="1"/>
      <c r="C578" s="1"/>
      <c r="D578" s="1"/>
      <c r="E578" s="1"/>
      <c r="F578" s="1"/>
      <c r="G578" s="1"/>
      <c r="H578" s="17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</row>
    <row r="579" spans="1:40" x14ac:dyDescent="0.25">
      <c r="A579" s="1"/>
      <c r="B579" s="1"/>
      <c r="C579" s="1"/>
      <c r="D579" s="1"/>
      <c r="E579" s="1"/>
      <c r="F579" s="1"/>
      <c r="G579" s="1"/>
      <c r="H579" s="17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</row>
    <row r="580" spans="1:40" x14ac:dyDescent="0.25">
      <c r="A580" s="1"/>
      <c r="B580" s="1"/>
      <c r="C580" s="1"/>
      <c r="D580" s="1"/>
      <c r="E580" s="1"/>
      <c r="F580" s="1"/>
      <c r="G580" s="1"/>
      <c r="H580" s="17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</row>
    <row r="581" spans="1:40" x14ac:dyDescent="0.25">
      <c r="A581" s="1"/>
      <c r="B581" s="1"/>
      <c r="C581" s="1"/>
      <c r="D581" s="1"/>
      <c r="E581" s="1"/>
      <c r="F581" s="1"/>
      <c r="G581" s="1"/>
      <c r="H581" s="17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</row>
    <row r="582" spans="1:40" x14ac:dyDescent="0.25">
      <c r="A582" s="1"/>
      <c r="B582" s="1"/>
      <c r="C582" s="1"/>
      <c r="D582" s="1"/>
      <c r="E582" s="1"/>
      <c r="F582" s="1"/>
      <c r="G582" s="1"/>
      <c r="H582" s="17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</row>
    <row r="583" spans="1:40" x14ac:dyDescent="0.25">
      <c r="A583" s="1"/>
      <c r="B583" s="1"/>
      <c r="C583" s="1"/>
      <c r="D583" s="1"/>
      <c r="E583" s="1"/>
      <c r="F583" s="1"/>
      <c r="G583" s="1"/>
      <c r="H583" s="17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</row>
    <row r="584" spans="1:40" x14ac:dyDescent="0.25">
      <c r="A584" s="1"/>
      <c r="B584" s="1"/>
      <c r="C584" s="1"/>
      <c r="D584" s="1"/>
      <c r="E584" s="1"/>
      <c r="F584" s="1"/>
      <c r="G584" s="1"/>
      <c r="H584" s="17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</row>
    <row r="585" spans="1:40" x14ac:dyDescent="0.25">
      <c r="A585" s="1"/>
      <c r="B585" s="1"/>
      <c r="C585" s="1"/>
      <c r="D585" s="1"/>
      <c r="E585" s="1"/>
      <c r="F585" s="1"/>
      <c r="G585" s="1"/>
      <c r="H585" s="17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</row>
    <row r="586" spans="1:40" x14ac:dyDescent="0.25">
      <c r="A586" s="1"/>
      <c r="B586" s="1"/>
      <c r="C586" s="1"/>
      <c r="D586" s="1"/>
      <c r="E586" s="1"/>
      <c r="F586" s="1"/>
      <c r="G586" s="1"/>
      <c r="H586" s="17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</row>
    <row r="587" spans="1:40" x14ac:dyDescent="0.25">
      <c r="A587" s="1"/>
      <c r="B587" s="1"/>
      <c r="C587" s="1"/>
      <c r="D587" s="1"/>
      <c r="E587" s="1"/>
      <c r="F587" s="1"/>
      <c r="G587" s="1"/>
      <c r="H587" s="17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</row>
    <row r="588" spans="1:40" x14ac:dyDescent="0.25">
      <c r="A588" s="1"/>
      <c r="B588" s="1"/>
      <c r="C588" s="1"/>
      <c r="D588" s="1"/>
      <c r="E588" s="1"/>
      <c r="F588" s="1"/>
      <c r="G588" s="1"/>
      <c r="H588" s="17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</row>
    <row r="589" spans="1:40" x14ac:dyDescent="0.25">
      <c r="A589" s="1"/>
      <c r="B589" s="1"/>
      <c r="C589" s="1"/>
      <c r="D589" s="1"/>
      <c r="E589" s="1"/>
      <c r="F589" s="1"/>
      <c r="G589" s="1"/>
      <c r="H589" s="17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</row>
    <row r="590" spans="1:40" x14ac:dyDescent="0.25">
      <c r="A590" s="1"/>
      <c r="B590" s="1"/>
      <c r="C590" s="1"/>
      <c r="D590" s="1"/>
      <c r="E590" s="1"/>
      <c r="F590" s="1"/>
      <c r="G590" s="1"/>
      <c r="H590" s="17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</row>
    <row r="591" spans="1:40" x14ac:dyDescent="0.25">
      <c r="A591" s="1"/>
      <c r="B591" s="1"/>
      <c r="C591" s="1"/>
      <c r="D591" s="1"/>
      <c r="E591" s="1"/>
      <c r="F591" s="1"/>
      <c r="G591" s="1"/>
      <c r="H591" s="17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</row>
    <row r="592" spans="1:40" x14ac:dyDescent="0.25">
      <c r="A592" s="1"/>
      <c r="B592" s="1"/>
      <c r="C592" s="1"/>
      <c r="D592" s="1"/>
      <c r="E592" s="1"/>
      <c r="F592" s="1"/>
      <c r="G592" s="1"/>
      <c r="H592" s="17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</row>
    <row r="593" spans="1:40" x14ac:dyDescent="0.25">
      <c r="A593" s="1"/>
      <c r="B593" s="1"/>
      <c r="C593" s="1"/>
      <c r="D593" s="1"/>
      <c r="E593" s="1"/>
      <c r="F593" s="1"/>
      <c r="G593" s="1"/>
      <c r="H593" s="17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</row>
    <row r="594" spans="1:40" x14ac:dyDescent="0.25">
      <c r="A594" s="1"/>
      <c r="B594" s="1"/>
      <c r="C594" s="1"/>
      <c r="D594" s="1"/>
      <c r="E594" s="1"/>
      <c r="F594" s="1"/>
      <c r="G594" s="1"/>
      <c r="H594" s="17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</row>
    <row r="595" spans="1:40" x14ac:dyDescent="0.25">
      <c r="A595" s="1"/>
      <c r="B595" s="1"/>
      <c r="C595" s="1"/>
      <c r="D595" s="1"/>
      <c r="E595" s="1"/>
      <c r="F595" s="1"/>
      <c r="G595" s="1"/>
      <c r="H595" s="17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</row>
    <row r="596" spans="1:40" x14ac:dyDescent="0.25">
      <c r="A596" s="1"/>
      <c r="B596" s="1"/>
      <c r="C596" s="1"/>
      <c r="D596" s="1"/>
      <c r="E596" s="1"/>
      <c r="F596" s="1"/>
      <c r="G596" s="1"/>
      <c r="H596" s="17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</row>
    <row r="597" spans="1:40" x14ac:dyDescent="0.25">
      <c r="A597" s="1"/>
      <c r="B597" s="1"/>
      <c r="C597" s="1"/>
      <c r="D597" s="1"/>
      <c r="E597" s="1"/>
      <c r="F597" s="1"/>
      <c r="G597" s="1"/>
      <c r="H597" s="17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</row>
    <row r="598" spans="1:40" x14ac:dyDescent="0.25">
      <c r="A598" s="1"/>
      <c r="B598" s="1"/>
      <c r="C598" s="1"/>
      <c r="D598" s="1"/>
      <c r="E598" s="1"/>
      <c r="F598" s="1"/>
      <c r="G598" s="1"/>
      <c r="H598" s="17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</row>
    <row r="599" spans="1:40" x14ac:dyDescent="0.25">
      <c r="A599" s="1"/>
      <c r="B599" s="1"/>
      <c r="C599" s="1"/>
      <c r="D599" s="1"/>
      <c r="E599" s="1"/>
      <c r="F599" s="1"/>
      <c r="G599" s="1"/>
      <c r="H599" s="17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</row>
    <row r="600" spans="1:40" x14ac:dyDescent="0.25">
      <c r="A600" s="1"/>
      <c r="B600" s="1"/>
      <c r="C600" s="1"/>
      <c r="D600" s="1"/>
      <c r="E600" s="1"/>
      <c r="F600" s="1"/>
      <c r="G600" s="1"/>
      <c r="H600" s="17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</row>
    <row r="601" spans="1:40" x14ac:dyDescent="0.25">
      <c r="A601" s="1"/>
      <c r="B601" s="1"/>
      <c r="C601" s="1"/>
      <c r="D601" s="1"/>
      <c r="E601" s="1"/>
      <c r="F601" s="1"/>
      <c r="G601" s="1"/>
      <c r="H601" s="17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</row>
    <row r="602" spans="1:40" x14ac:dyDescent="0.25">
      <c r="A602" s="1"/>
      <c r="B602" s="1"/>
      <c r="C602" s="1"/>
      <c r="D602" s="1"/>
      <c r="E602" s="1"/>
      <c r="F602" s="1"/>
      <c r="G602" s="1"/>
      <c r="H602" s="17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</row>
    <row r="603" spans="1:40" x14ac:dyDescent="0.25">
      <c r="A603" s="1"/>
      <c r="B603" s="1"/>
      <c r="C603" s="1"/>
      <c r="D603" s="1"/>
      <c r="E603" s="1"/>
      <c r="F603" s="1"/>
      <c r="G603" s="1"/>
      <c r="H603" s="17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</row>
    <row r="604" spans="1:40" x14ac:dyDescent="0.25">
      <c r="A604" s="1"/>
      <c r="B604" s="1"/>
      <c r="C604" s="1"/>
      <c r="D604" s="1"/>
      <c r="E604" s="1"/>
      <c r="F604" s="1"/>
      <c r="G604" s="1"/>
      <c r="H604" s="17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</row>
    <row r="605" spans="1:40" x14ac:dyDescent="0.25">
      <c r="A605" s="1"/>
      <c r="B605" s="1"/>
      <c r="C605" s="1"/>
      <c r="D605" s="1"/>
      <c r="E605" s="1"/>
      <c r="F605" s="1"/>
      <c r="G605" s="1"/>
      <c r="H605" s="17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</row>
    <row r="606" spans="1:40" x14ac:dyDescent="0.25">
      <c r="A606" s="1"/>
      <c r="B606" s="1"/>
      <c r="C606" s="1"/>
      <c r="D606" s="1"/>
      <c r="E606" s="1"/>
      <c r="F606" s="1"/>
      <c r="G606" s="1"/>
      <c r="H606" s="17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</row>
    <row r="607" spans="1:40" x14ac:dyDescent="0.25">
      <c r="A607" s="1"/>
      <c r="B607" s="1"/>
      <c r="C607" s="1"/>
      <c r="D607" s="1"/>
      <c r="E607" s="1"/>
      <c r="F607" s="1"/>
      <c r="G607" s="1"/>
      <c r="H607" s="17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</row>
    <row r="608" spans="1:40" x14ac:dyDescent="0.25">
      <c r="A608" s="1"/>
      <c r="B608" s="1"/>
      <c r="C608" s="1"/>
      <c r="D608" s="1"/>
      <c r="E608" s="1"/>
      <c r="F608" s="1"/>
      <c r="G608" s="1"/>
      <c r="H608" s="17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</row>
    <row r="609" spans="1:40" x14ac:dyDescent="0.25">
      <c r="A609" s="1"/>
      <c r="B609" s="1"/>
      <c r="C609" s="1"/>
      <c r="D609" s="1"/>
      <c r="E609" s="1"/>
      <c r="F609" s="1"/>
      <c r="G609" s="1"/>
      <c r="H609" s="17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</row>
    <row r="610" spans="1:40" x14ac:dyDescent="0.25">
      <c r="A610" s="1"/>
      <c r="B610" s="1"/>
      <c r="C610" s="1"/>
      <c r="D610" s="1"/>
      <c r="E610" s="1"/>
      <c r="F610" s="1"/>
      <c r="G610" s="1"/>
      <c r="H610" s="17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</row>
    <row r="611" spans="1:40" x14ac:dyDescent="0.25">
      <c r="A611" s="1"/>
      <c r="B611" s="1"/>
      <c r="C611" s="1"/>
      <c r="D611" s="1"/>
      <c r="E611" s="1"/>
      <c r="F611" s="1"/>
      <c r="G611" s="1"/>
      <c r="H611" s="17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</row>
    <row r="612" spans="1:40" x14ac:dyDescent="0.25">
      <c r="A612" s="1"/>
      <c r="B612" s="1"/>
      <c r="C612" s="1"/>
      <c r="D612" s="1"/>
      <c r="E612" s="1"/>
      <c r="F612" s="1"/>
      <c r="G612" s="1"/>
      <c r="H612" s="17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</row>
    <row r="613" spans="1:40" x14ac:dyDescent="0.25">
      <c r="A613" s="1"/>
      <c r="B613" s="1"/>
      <c r="C613" s="1"/>
      <c r="D613" s="1"/>
      <c r="E613" s="1"/>
      <c r="F613" s="1"/>
      <c r="G613" s="1"/>
      <c r="H613" s="17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</row>
    <row r="614" spans="1:40" x14ac:dyDescent="0.25">
      <c r="A614" s="1"/>
      <c r="B614" s="1"/>
      <c r="C614" s="1"/>
      <c r="D614" s="1"/>
      <c r="E614" s="1"/>
      <c r="F614" s="1"/>
      <c r="G614" s="1"/>
      <c r="H614" s="17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</row>
    <row r="615" spans="1:40" x14ac:dyDescent="0.25">
      <c r="A615" s="1"/>
      <c r="B615" s="1"/>
      <c r="C615" s="1"/>
      <c r="D615" s="1"/>
      <c r="E615" s="1"/>
      <c r="F615" s="1"/>
      <c r="G615" s="1"/>
      <c r="H615" s="17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</row>
    <row r="616" spans="1:40" x14ac:dyDescent="0.25">
      <c r="A616" s="1"/>
      <c r="B616" s="1"/>
      <c r="C616" s="1"/>
      <c r="D616" s="1"/>
      <c r="E616" s="1"/>
      <c r="F616" s="1"/>
      <c r="G616" s="1"/>
      <c r="H616" s="17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</row>
    <row r="617" spans="1:40" x14ac:dyDescent="0.25">
      <c r="A617" s="1"/>
      <c r="B617" s="1"/>
      <c r="C617" s="1"/>
      <c r="D617" s="1"/>
      <c r="E617" s="1"/>
      <c r="F617" s="1"/>
      <c r="G617" s="1"/>
      <c r="H617" s="17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</row>
    <row r="618" spans="1:40" x14ac:dyDescent="0.25">
      <c r="A618" s="1"/>
      <c r="B618" s="1"/>
      <c r="C618" s="1"/>
      <c r="D618" s="1"/>
      <c r="E618" s="1"/>
      <c r="F618" s="1"/>
      <c r="G618" s="1"/>
      <c r="H618" s="17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</row>
    <row r="619" spans="1:40" x14ac:dyDescent="0.25">
      <c r="A619" s="1"/>
      <c r="B619" s="1"/>
      <c r="C619" s="1"/>
      <c r="D619" s="1"/>
      <c r="E619" s="1"/>
      <c r="F619" s="1"/>
      <c r="G619" s="1"/>
      <c r="H619" s="17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</row>
    <row r="620" spans="1:40" x14ac:dyDescent="0.25">
      <c r="A620" s="1"/>
      <c r="B620" s="1"/>
      <c r="C620" s="1"/>
      <c r="D620" s="1"/>
      <c r="E620" s="1"/>
      <c r="F620" s="1"/>
      <c r="G620" s="1"/>
      <c r="H620" s="17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</row>
    <row r="621" spans="1:40" x14ac:dyDescent="0.25">
      <c r="A621" s="1"/>
      <c r="B621" s="1"/>
      <c r="C621" s="1"/>
      <c r="D621" s="1"/>
      <c r="E621" s="1"/>
      <c r="F621" s="1"/>
      <c r="G621" s="1"/>
      <c r="H621" s="17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</row>
    <row r="622" spans="1:40" x14ac:dyDescent="0.25">
      <c r="A622" s="1"/>
      <c r="B622" s="1"/>
      <c r="C622" s="1"/>
      <c r="D622" s="1"/>
      <c r="E622" s="1"/>
      <c r="F622" s="1"/>
      <c r="G622" s="1"/>
      <c r="H622" s="17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</row>
    <row r="623" spans="1:40" x14ac:dyDescent="0.25">
      <c r="A623" s="1"/>
      <c r="B623" s="1"/>
      <c r="C623" s="1"/>
      <c r="D623" s="1"/>
      <c r="E623" s="1"/>
      <c r="F623" s="1"/>
      <c r="G623" s="1"/>
      <c r="H623" s="17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</row>
    <row r="624" spans="1:40" x14ac:dyDescent="0.25">
      <c r="A624" s="1"/>
      <c r="B624" s="1"/>
      <c r="C624" s="1"/>
      <c r="D624" s="1"/>
      <c r="E624" s="1"/>
      <c r="F624" s="1"/>
      <c r="G624" s="1"/>
      <c r="H624" s="17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</row>
    <row r="625" spans="1:40" x14ac:dyDescent="0.25">
      <c r="A625" s="1"/>
      <c r="B625" s="1"/>
      <c r="C625" s="1"/>
      <c r="D625" s="1"/>
      <c r="E625" s="1"/>
      <c r="F625" s="1"/>
      <c r="G625" s="1"/>
      <c r="H625" s="17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</row>
    <row r="626" spans="1:40" x14ac:dyDescent="0.25">
      <c r="A626" s="1"/>
      <c r="B626" s="1"/>
      <c r="C626" s="1"/>
      <c r="D626" s="1"/>
      <c r="E626" s="1"/>
      <c r="F626" s="1"/>
      <c r="G626" s="1"/>
      <c r="H626" s="17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</row>
    <row r="627" spans="1:40" x14ac:dyDescent="0.25">
      <c r="A627" s="1"/>
      <c r="B627" s="1"/>
      <c r="C627" s="1"/>
      <c r="D627" s="1"/>
      <c r="E627" s="1"/>
      <c r="F627" s="1"/>
      <c r="G627" s="1"/>
      <c r="H627" s="17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</row>
    <row r="628" spans="1:40" x14ac:dyDescent="0.25">
      <c r="A628" s="1"/>
      <c r="B628" s="1"/>
      <c r="C628" s="1"/>
      <c r="D628" s="1"/>
      <c r="E628" s="1"/>
      <c r="F628" s="1"/>
      <c r="G628" s="1"/>
      <c r="H628" s="17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</row>
    <row r="629" spans="1:40" x14ac:dyDescent="0.25">
      <c r="A629" s="1"/>
      <c r="B629" s="1"/>
      <c r="C629" s="1"/>
      <c r="D629" s="1"/>
      <c r="E629" s="1"/>
      <c r="F629" s="1"/>
      <c r="G629" s="1"/>
      <c r="H629" s="17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</row>
    <row r="630" spans="1:40" x14ac:dyDescent="0.25">
      <c r="A630" s="1"/>
      <c r="B630" s="1"/>
      <c r="C630" s="1"/>
      <c r="D630" s="1"/>
      <c r="E630" s="1"/>
      <c r="F630" s="1"/>
      <c r="G630" s="1"/>
      <c r="H630" s="17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</row>
    <row r="631" spans="1:40" x14ac:dyDescent="0.25">
      <c r="A631" s="1"/>
      <c r="B631" s="1"/>
      <c r="C631" s="1"/>
      <c r="D631" s="1"/>
      <c r="E631" s="1"/>
      <c r="F631" s="1"/>
      <c r="G631" s="1"/>
      <c r="H631" s="17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</row>
    <row r="632" spans="1:40" x14ac:dyDescent="0.25">
      <c r="A632" s="1"/>
      <c r="B632" s="1"/>
      <c r="C632" s="1"/>
      <c r="D632" s="1"/>
      <c r="E632" s="1"/>
      <c r="F632" s="1"/>
      <c r="G632" s="1"/>
      <c r="H632" s="17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</row>
    <row r="633" spans="1:40" x14ac:dyDescent="0.25">
      <c r="A633" s="1"/>
      <c r="B633" s="1"/>
      <c r="C633" s="1"/>
      <c r="D633" s="1"/>
      <c r="E633" s="1"/>
      <c r="F633" s="1"/>
      <c r="G633" s="1"/>
      <c r="H633" s="17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</row>
    <row r="634" spans="1:40" x14ac:dyDescent="0.25">
      <c r="A634" s="1"/>
      <c r="B634" s="1"/>
      <c r="C634" s="1"/>
      <c r="D634" s="1"/>
      <c r="E634" s="1"/>
      <c r="F634" s="1"/>
      <c r="G634" s="1"/>
      <c r="H634" s="17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</row>
    <row r="635" spans="1:40" x14ac:dyDescent="0.25">
      <c r="A635" s="1"/>
      <c r="B635" s="1"/>
      <c r="C635" s="1"/>
      <c r="D635" s="1"/>
      <c r="E635" s="1"/>
      <c r="F635" s="1"/>
      <c r="G635" s="1"/>
      <c r="H635" s="17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</row>
    <row r="636" spans="1:40" x14ac:dyDescent="0.25">
      <c r="A636" s="1"/>
      <c r="B636" s="1"/>
      <c r="C636" s="1"/>
      <c r="D636" s="1"/>
      <c r="E636" s="1"/>
      <c r="F636" s="1"/>
      <c r="G636" s="1"/>
      <c r="H636" s="17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</row>
    <row r="637" spans="1:40" x14ac:dyDescent="0.25">
      <c r="A637" s="1"/>
      <c r="B637" s="1"/>
      <c r="C637" s="1"/>
      <c r="D637" s="1"/>
      <c r="E637" s="1"/>
      <c r="F637" s="1"/>
      <c r="G637" s="1"/>
      <c r="H637" s="17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</row>
    <row r="638" spans="1:40" x14ac:dyDescent="0.25">
      <c r="A638" s="1"/>
      <c r="B638" s="1"/>
      <c r="C638" s="1"/>
      <c r="D638" s="1"/>
      <c r="E638" s="1"/>
      <c r="F638" s="1"/>
      <c r="G638" s="1"/>
      <c r="H638" s="17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</row>
    <row r="639" spans="1:40" x14ac:dyDescent="0.25">
      <c r="A639" s="1"/>
      <c r="B639" s="1"/>
      <c r="C639" s="1"/>
      <c r="D639" s="1"/>
      <c r="E639" s="1"/>
      <c r="F639" s="1"/>
      <c r="G639" s="1"/>
      <c r="H639" s="17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</row>
    <row r="640" spans="1:40" x14ac:dyDescent="0.25">
      <c r="A640" s="1"/>
      <c r="B640" s="1"/>
      <c r="C640" s="1"/>
      <c r="D640" s="1"/>
      <c r="E640" s="1"/>
      <c r="F640" s="1"/>
      <c r="G640" s="1"/>
      <c r="H640" s="17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</row>
    <row r="641" spans="1:40" x14ac:dyDescent="0.25">
      <c r="A641" s="1"/>
      <c r="B641" s="1"/>
      <c r="C641" s="1"/>
      <c r="D641" s="1"/>
      <c r="E641" s="1"/>
      <c r="F641" s="1"/>
      <c r="G641" s="1"/>
      <c r="H641" s="17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</row>
    <row r="642" spans="1:40" x14ac:dyDescent="0.25">
      <c r="A642" s="1"/>
      <c r="B642" s="1"/>
      <c r="C642" s="1"/>
      <c r="D642" s="1"/>
      <c r="E642" s="1"/>
      <c r="F642" s="1"/>
      <c r="G642" s="1"/>
      <c r="H642" s="17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</row>
    <row r="643" spans="1:40" x14ac:dyDescent="0.25">
      <c r="A643" s="1"/>
      <c r="B643" s="1"/>
      <c r="C643" s="1"/>
      <c r="D643" s="1"/>
      <c r="E643" s="1"/>
      <c r="F643" s="1"/>
      <c r="G643" s="1"/>
      <c r="H643" s="17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</row>
    <row r="644" spans="1:40" x14ac:dyDescent="0.25">
      <c r="A644" s="1"/>
      <c r="B644" s="1"/>
      <c r="C644" s="1"/>
      <c r="D644" s="1"/>
      <c r="E644" s="1"/>
      <c r="F644" s="1"/>
      <c r="G644" s="1"/>
      <c r="H644" s="17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</row>
    <row r="645" spans="1:40" x14ac:dyDescent="0.25">
      <c r="A645" s="1"/>
      <c r="B645" s="1"/>
      <c r="C645" s="1"/>
      <c r="D645" s="1"/>
      <c r="E645" s="1"/>
      <c r="F645" s="1"/>
      <c r="G645" s="1"/>
      <c r="H645" s="17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</row>
    <row r="646" spans="1:40" x14ac:dyDescent="0.25">
      <c r="A646" s="1"/>
      <c r="B646" s="1"/>
      <c r="C646" s="1"/>
      <c r="D646" s="1"/>
      <c r="E646" s="1"/>
      <c r="F646" s="1"/>
      <c r="G646" s="1"/>
      <c r="H646" s="17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</row>
    <row r="647" spans="1:40" x14ac:dyDescent="0.25">
      <c r="A647" s="1"/>
      <c r="B647" s="1"/>
      <c r="C647" s="1"/>
      <c r="D647" s="1"/>
      <c r="E647" s="1"/>
      <c r="F647" s="1"/>
      <c r="G647" s="1"/>
      <c r="H647" s="17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</row>
    <row r="648" spans="1:40" x14ac:dyDescent="0.25">
      <c r="A648" s="1"/>
      <c r="B648" s="1"/>
      <c r="C648" s="1"/>
      <c r="D648" s="1"/>
      <c r="E648" s="1"/>
      <c r="F648" s="1"/>
      <c r="G648" s="1"/>
      <c r="H648" s="17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</row>
    <row r="649" spans="1:40" x14ac:dyDescent="0.25">
      <c r="A649" s="1"/>
      <c r="B649" s="1"/>
      <c r="C649" s="1"/>
      <c r="D649" s="1"/>
      <c r="E649" s="1"/>
      <c r="F649" s="1"/>
      <c r="G649" s="1"/>
      <c r="H649" s="17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</row>
    <row r="650" spans="1:40" x14ac:dyDescent="0.25">
      <c r="A650" s="1"/>
      <c r="B650" s="1"/>
      <c r="C650" s="1"/>
      <c r="D650" s="1"/>
      <c r="E650" s="1"/>
      <c r="F650" s="1"/>
      <c r="G650" s="1"/>
      <c r="H650" s="17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</row>
    <row r="651" spans="1:40" x14ac:dyDescent="0.25">
      <c r="A651" s="1"/>
      <c r="B651" s="1"/>
      <c r="C651" s="1"/>
      <c r="D651" s="1"/>
      <c r="E651" s="1"/>
      <c r="F651" s="1"/>
      <c r="G651" s="1"/>
      <c r="H651" s="17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</row>
    <row r="652" spans="1:40" x14ac:dyDescent="0.25">
      <c r="A652" s="1"/>
      <c r="B652" s="1"/>
      <c r="C652" s="1"/>
      <c r="D652" s="1"/>
      <c r="E652" s="1"/>
      <c r="F652" s="1"/>
      <c r="G652" s="1"/>
      <c r="H652" s="17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</row>
    <row r="653" spans="1:40" x14ac:dyDescent="0.25">
      <c r="A653" s="1"/>
      <c r="B653" s="1"/>
      <c r="C653" s="1"/>
      <c r="D653" s="1"/>
      <c r="E653" s="1"/>
      <c r="F653" s="1"/>
      <c r="G653" s="1"/>
      <c r="H653" s="17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</row>
    <row r="654" spans="1:40" x14ac:dyDescent="0.25">
      <c r="A654" s="1"/>
      <c r="B654" s="1"/>
      <c r="C654" s="1"/>
      <c r="D654" s="1"/>
      <c r="E654" s="1"/>
      <c r="F654" s="1"/>
      <c r="G654" s="1"/>
      <c r="H654" s="17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</row>
    <row r="655" spans="1:40" x14ac:dyDescent="0.25">
      <c r="A655" s="1"/>
      <c r="B655" s="1"/>
      <c r="C655" s="1"/>
      <c r="D655" s="1"/>
      <c r="E655" s="1"/>
      <c r="F655" s="1"/>
      <c r="G655" s="1"/>
      <c r="H655" s="17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</row>
    <row r="656" spans="1:40" x14ac:dyDescent="0.25">
      <c r="A656" s="1"/>
      <c r="B656" s="1"/>
      <c r="C656" s="1"/>
      <c r="D656" s="1"/>
      <c r="E656" s="1"/>
      <c r="F656" s="1"/>
      <c r="G656" s="1"/>
      <c r="H656" s="17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</row>
    <row r="657" spans="1:40" x14ac:dyDescent="0.25">
      <c r="A657" s="1"/>
      <c r="B657" s="1"/>
      <c r="C657" s="1"/>
      <c r="D657" s="1"/>
      <c r="E657" s="1"/>
      <c r="F657" s="1"/>
      <c r="G657" s="1"/>
      <c r="H657" s="17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</row>
    <row r="658" spans="1:40" x14ac:dyDescent="0.25">
      <c r="A658" s="1"/>
      <c r="B658" s="1"/>
      <c r="C658" s="1"/>
      <c r="D658" s="1"/>
      <c r="E658" s="1"/>
      <c r="F658" s="1"/>
      <c r="G658" s="1"/>
      <c r="H658" s="17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</row>
    <row r="659" spans="1:40" x14ac:dyDescent="0.25">
      <c r="A659" s="1"/>
      <c r="B659" s="1"/>
      <c r="C659" s="1"/>
      <c r="D659" s="1"/>
      <c r="E659" s="1"/>
      <c r="F659" s="1"/>
      <c r="G659" s="1"/>
      <c r="H659" s="17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</row>
    <row r="660" spans="1:40" x14ac:dyDescent="0.25">
      <c r="A660" s="1"/>
      <c r="B660" s="1"/>
      <c r="C660" s="1"/>
      <c r="D660" s="1"/>
      <c r="E660" s="1"/>
      <c r="F660" s="1"/>
      <c r="G660" s="1"/>
      <c r="H660" s="17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</row>
    <row r="661" spans="1:40" x14ac:dyDescent="0.25">
      <c r="A661" s="1"/>
      <c r="B661" s="1"/>
      <c r="C661" s="1"/>
      <c r="D661" s="1"/>
      <c r="E661" s="1"/>
      <c r="F661" s="1"/>
      <c r="G661" s="1"/>
      <c r="H661" s="17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</row>
    <row r="662" spans="1:40" x14ac:dyDescent="0.25">
      <c r="A662" s="1"/>
      <c r="B662" s="1"/>
      <c r="C662" s="1"/>
      <c r="D662" s="1"/>
      <c r="E662" s="1"/>
      <c r="F662" s="1"/>
      <c r="G662" s="1"/>
      <c r="H662" s="17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</row>
    <row r="663" spans="1:40" x14ac:dyDescent="0.25">
      <c r="A663" s="1"/>
      <c r="B663" s="1"/>
      <c r="C663" s="1"/>
      <c r="D663" s="1"/>
      <c r="E663" s="1"/>
      <c r="F663" s="1"/>
      <c r="G663" s="1"/>
      <c r="H663" s="17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</row>
    <row r="664" spans="1:40" x14ac:dyDescent="0.25">
      <c r="A664" s="1"/>
      <c r="B664" s="1"/>
      <c r="C664" s="1"/>
      <c r="D664" s="1"/>
      <c r="E664" s="1"/>
      <c r="F664" s="1"/>
      <c r="G664" s="1"/>
      <c r="H664" s="17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</row>
    <row r="665" spans="1:40" x14ac:dyDescent="0.25">
      <c r="A665" s="1"/>
      <c r="B665" s="1"/>
      <c r="C665" s="1"/>
      <c r="D665" s="1"/>
      <c r="E665" s="1"/>
      <c r="F665" s="1"/>
      <c r="G665" s="1"/>
      <c r="H665" s="17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</row>
    <row r="666" spans="1:40" x14ac:dyDescent="0.25">
      <c r="A666" s="1"/>
      <c r="B666" s="1"/>
      <c r="C666" s="1"/>
      <c r="D666" s="1"/>
      <c r="E666" s="1"/>
      <c r="F666" s="1"/>
      <c r="G666" s="1"/>
      <c r="H666" s="17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</row>
    <row r="667" spans="1:40" x14ac:dyDescent="0.25">
      <c r="A667" s="1"/>
      <c r="B667" s="1"/>
      <c r="C667" s="1"/>
      <c r="D667" s="1"/>
      <c r="E667" s="1"/>
      <c r="F667" s="1"/>
      <c r="G667" s="1"/>
      <c r="H667" s="17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</row>
    <row r="668" spans="1:40" x14ac:dyDescent="0.25">
      <c r="A668" s="1"/>
      <c r="B668" s="1"/>
      <c r="C668" s="1"/>
      <c r="D668" s="1"/>
      <c r="E668" s="1"/>
      <c r="F668" s="1"/>
      <c r="G668" s="1"/>
      <c r="H668" s="17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</row>
    <row r="669" spans="1:40" x14ac:dyDescent="0.25">
      <c r="A669" s="1"/>
      <c r="B669" s="1"/>
      <c r="C669" s="1"/>
      <c r="D669" s="1"/>
      <c r="E669" s="1"/>
      <c r="F669" s="1"/>
      <c r="G669" s="1"/>
      <c r="H669" s="17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</row>
    <row r="670" spans="1:40" x14ac:dyDescent="0.25">
      <c r="A670" s="1"/>
      <c r="B670" s="1"/>
      <c r="C670" s="1"/>
      <c r="D670" s="1"/>
      <c r="E670" s="1"/>
      <c r="F670" s="1"/>
      <c r="G670" s="1"/>
      <c r="H670" s="17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</row>
    <row r="671" spans="1:40" x14ac:dyDescent="0.25">
      <c r="A671" s="1"/>
      <c r="B671" s="1"/>
      <c r="C671" s="1"/>
      <c r="D671" s="1"/>
      <c r="E671" s="1"/>
      <c r="F671" s="1"/>
      <c r="G671" s="1"/>
      <c r="H671" s="17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</row>
    <row r="672" spans="1:40" x14ac:dyDescent="0.25">
      <c r="A672" s="1"/>
      <c r="B672" s="1"/>
      <c r="C672" s="1"/>
      <c r="D672" s="1"/>
      <c r="E672" s="1"/>
      <c r="F672" s="1"/>
      <c r="G672" s="1"/>
      <c r="H672" s="17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</row>
    <row r="673" spans="1:40" x14ac:dyDescent="0.25">
      <c r="A673" s="1"/>
      <c r="B673" s="1"/>
      <c r="C673" s="1"/>
      <c r="D673" s="1"/>
      <c r="E673" s="1"/>
      <c r="F673" s="1"/>
      <c r="G673" s="1"/>
      <c r="H673" s="17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</row>
    <row r="674" spans="1:40" x14ac:dyDescent="0.25">
      <c r="A674" s="1"/>
      <c r="B674" s="1"/>
      <c r="C674" s="1"/>
      <c r="D674" s="1"/>
      <c r="E674" s="1"/>
      <c r="F674" s="1"/>
      <c r="G674" s="1"/>
      <c r="H674" s="17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</row>
    <row r="675" spans="1:40" x14ac:dyDescent="0.25">
      <c r="A675" s="1"/>
      <c r="B675" s="1"/>
      <c r="C675" s="1"/>
      <c r="D675" s="1"/>
      <c r="E675" s="1"/>
      <c r="F675" s="1"/>
      <c r="G675" s="1"/>
      <c r="H675" s="17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</row>
    <row r="676" spans="1:40" x14ac:dyDescent="0.25">
      <c r="A676" s="1"/>
      <c r="B676" s="1"/>
      <c r="C676" s="1"/>
      <c r="D676" s="1"/>
      <c r="E676" s="1"/>
      <c r="F676" s="1"/>
      <c r="G676" s="1"/>
      <c r="H676" s="17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</row>
    <row r="677" spans="1:40" x14ac:dyDescent="0.25">
      <c r="A677" s="1"/>
      <c r="B677" s="1"/>
      <c r="C677" s="1"/>
      <c r="D677" s="1"/>
      <c r="E677" s="1"/>
      <c r="F677" s="1"/>
      <c r="G677" s="1"/>
      <c r="H677" s="17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</row>
    <row r="678" spans="1:40" x14ac:dyDescent="0.25">
      <c r="A678" s="1"/>
      <c r="B678" s="1"/>
      <c r="C678" s="1"/>
      <c r="D678" s="1"/>
      <c r="E678" s="1"/>
      <c r="F678" s="1"/>
      <c r="G678" s="1"/>
      <c r="H678" s="17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</row>
    <row r="679" spans="1:40" x14ac:dyDescent="0.25">
      <c r="A679" s="1"/>
      <c r="B679" s="1"/>
      <c r="C679" s="1"/>
      <c r="D679" s="1"/>
      <c r="E679" s="1"/>
      <c r="F679" s="1"/>
      <c r="G679" s="1"/>
      <c r="H679" s="17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</row>
    <row r="680" spans="1:40" x14ac:dyDescent="0.25">
      <c r="A680" s="1"/>
      <c r="B680" s="1"/>
      <c r="C680" s="1"/>
      <c r="D680" s="1"/>
      <c r="E680" s="1"/>
      <c r="F680" s="1"/>
      <c r="G680" s="1"/>
      <c r="H680" s="17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</row>
    <row r="681" spans="1:40" x14ac:dyDescent="0.25">
      <c r="A681" s="1"/>
      <c r="B681" s="1"/>
      <c r="C681" s="1"/>
      <c r="D681" s="1"/>
      <c r="E681" s="1"/>
      <c r="F681" s="1"/>
      <c r="G681" s="1"/>
      <c r="H681" s="17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</row>
    <row r="682" spans="1:40" x14ac:dyDescent="0.25">
      <c r="A682" s="1"/>
      <c r="B682" s="1"/>
      <c r="C682" s="1"/>
      <c r="D682" s="1"/>
      <c r="E682" s="1"/>
      <c r="F682" s="1"/>
      <c r="G682" s="1"/>
      <c r="H682" s="17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</row>
    <row r="683" spans="1:40" x14ac:dyDescent="0.25">
      <c r="A683" s="1"/>
      <c r="B683" s="1"/>
      <c r="C683" s="1"/>
      <c r="D683" s="1"/>
      <c r="E683" s="1"/>
      <c r="F683" s="1"/>
      <c r="G683" s="1"/>
      <c r="H683" s="17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</row>
    <row r="684" spans="1:40" x14ac:dyDescent="0.25">
      <c r="A684" s="1"/>
      <c r="B684" s="1"/>
      <c r="C684" s="1"/>
      <c r="D684" s="1"/>
      <c r="E684" s="1"/>
      <c r="F684" s="1"/>
      <c r="G684" s="1"/>
      <c r="H684" s="17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</row>
    <row r="685" spans="1:40" x14ac:dyDescent="0.25">
      <c r="A685" s="1"/>
      <c r="B685" s="1"/>
      <c r="C685" s="1"/>
      <c r="D685" s="1"/>
      <c r="E685" s="1"/>
      <c r="F685" s="1"/>
      <c r="G685" s="1"/>
      <c r="H685" s="17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</row>
    <row r="686" spans="1:40" x14ac:dyDescent="0.25">
      <c r="A686" s="1"/>
      <c r="B686" s="1"/>
      <c r="C686" s="1"/>
      <c r="D686" s="1"/>
      <c r="E686" s="1"/>
      <c r="F686" s="1"/>
      <c r="G686" s="1"/>
      <c r="H686" s="17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</row>
    <row r="687" spans="1:40" x14ac:dyDescent="0.25">
      <c r="A687" s="1"/>
      <c r="B687" s="1"/>
      <c r="C687" s="1"/>
      <c r="D687" s="1"/>
      <c r="E687" s="1"/>
      <c r="F687" s="1"/>
      <c r="G687" s="1"/>
      <c r="H687" s="17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</row>
    <row r="688" spans="1:40" x14ac:dyDescent="0.25">
      <c r="A688" s="1"/>
      <c r="B688" s="1"/>
      <c r="C688" s="1"/>
      <c r="D688" s="1"/>
      <c r="E688" s="1"/>
      <c r="F688" s="1"/>
      <c r="G688" s="1"/>
      <c r="H688" s="17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</row>
    <row r="689" spans="1:40" x14ac:dyDescent="0.25">
      <c r="A689" s="1"/>
      <c r="B689" s="1"/>
      <c r="C689" s="1"/>
      <c r="D689" s="1"/>
      <c r="E689" s="1"/>
      <c r="F689" s="1"/>
      <c r="G689" s="1"/>
      <c r="H689" s="17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</row>
    <row r="690" spans="1:40" x14ac:dyDescent="0.25">
      <c r="A690" s="1"/>
      <c r="B690" s="1"/>
      <c r="C690" s="1"/>
      <c r="D690" s="1"/>
      <c r="E690" s="1"/>
      <c r="F690" s="1"/>
      <c r="G690" s="1"/>
      <c r="H690" s="17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</row>
    <row r="691" spans="1:40" x14ac:dyDescent="0.25">
      <c r="A691" s="1"/>
      <c r="B691" s="1"/>
      <c r="C691" s="1"/>
      <c r="D691" s="1"/>
      <c r="E691" s="1"/>
      <c r="F691" s="1"/>
      <c r="G691" s="1"/>
      <c r="H691" s="17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</row>
    <row r="692" spans="1:40" x14ac:dyDescent="0.25">
      <c r="A692" s="1"/>
      <c r="B692" s="1"/>
      <c r="C692" s="1"/>
      <c r="D692" s="1"/>
      <c r="E692" s="1"/>
      <c r="F692" s="1"/>
      <c r="G692" s="1"/>
      <c r="H692" s="17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</row>
    <row r="693" spans="1:40" x14ac:dyDescent="0.25">
      <c r="A693" s="1"/>
      <c r="B693" s="1"/>
      <c r="C693" s="1"/>
      <c r="D693" s="1"/>
      <c r="E693" s="1"/>
      <c r="F693" s="1"/>
      <c r="G693" s="1"/>
      <c r="H693" s="17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</row>
    <row r="694" spans="1:40" x14ac:dyDescent="0.25">
      <c r="A694" s="1"/>
      <c r="B694" s="1"/>
      <c r="C694" s="1"/>
      <c r="D694" s="1"/>
      <c r="E694" s="1"/>
      <c r="F694" s="1"/>
      <c r="G694" s="1"/>
      <c r="H694" s="17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</row>
    <row r="695" spans="1:40" x14ac:dyDescent="0.25">
      <c r="A695" s="1"/>
      <c r="B695" s="1"/>
      <c r="C695" s="1"/>
      <c r="D695" s="1"/>
      <c r="E695" s="1"/>
      <c r="F695" s="1"/>
      <c r="G695" s="1"/>
      <c r="H695" s="17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</row>
    <row r="696" spans="1:40" x14ac:dyDescent="0.25">
      <c r="A696" s="1"/>
      <c r="B696" s="1"/>
      <c r="C696" s="1"/>
      <c r="D696" s="1"/>
      <c r="E696" s="1"/>
      <c r="F696" s="1"/>
      <c r="G696" s="1"/>
      <c r="H696" s="17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</row>
    <row r="697" spans="1:40" x14ac:dyDescent="0.25">
      <c r="A697" s="1"/>
      <c r="B697" s="1"/>
      <c r="C697" s="1"/>
      <c r="D697" s="1"/>
      <c r="E697" s="1"/>
      <c r="F697" s="1"/>
      <c r="G697" s="1"/>
      <c r="H697" s="17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</row>
    <row r="698" spans="1:40" x14ac:dyDescent="0.25">
      <c r="A698" s="1"/>
      <c r="B698" s="1"/>
      <c r="C698" s="1"/>
      <c r="D698" s="1"/>
      <c r="E698" s="1"/>
      <c r="F698" s="1"/>
      <c r="G698" s="1"/>
      <c r="H698" s="17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</row>
    <row r="699" spans="1:40" x14ac:dyDescent="0.25">
      <c r="A699" s="1"/>
      <c r="B699" s="1"/>
      <c r="C699" s="1"/>
      <c r="D699" s="1"/>
      <c r="E699" s="1"/>
      <c r="F699" s="1"/>
      <c r="G699" s="1"/>
      <c r="H699" s="17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</row>
    <row r="700" spans="1:40" x14ac:dyDescent="0.25">
      <c r="A700" s="1"/>
      <c r="B700" s="1"/>
      <c r="C700" s="1"/>
      <c r="D700" s="1"/>
      <c r="E700" s="1"/>
      <c r="F700" s="1"/>
      <c r="G700" s="1"/>
      <c r="H700" s="17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</row>
    <row r="701" spans="1:40" x14ac:dyDescent="0.25">
      <c r="A701" s="1"/>
      <c r="B701" s="1"/>
      <c r="C701" s="1"/>
      <c r="D701" s="1"/>
      <c r="E701" s="1"/>
      <c r="F701" s="1"/>
      <c r="G701" s="1"/>
      <c r="H701" s="17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</row>
    <row r="702" spans="1:40" x14ac:dyDescent="0.25">
      <c r="A702" s="1"/>
      <c r="B702" s="1"/>
      <c r="C702" s="1"/>
      <c r="D702" s="1"/>
      <c r="E702" s="1"/>
      <c r="F702" s="1"/>
      <c r="G702" s="1"/>
      <c r="H702" s="17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</row>
    <row r="703" spans="1:40" x14ac:dyDescent="0.25">
      <c r="A703" s="1"/>
      <c r="B703" s="1"/>
      <c r="C703" s="1"/>
      <c r="D703" s="1"/>
      <c r="E703" s="1"/>
      <c r="F703" s="1"/>
      <c r="G703" s="1"/>
      <c r="H703" s="17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</row>
    <row r="704" spans="1:40" x14ac:dyDescent="0.25">
      <c r="A704" s="1"/>
      <c r="B704" s="1"/>
      <c r="C704" s="1"/>
      <c r="D704" s="1"/>
      <c r="E704" s="1"/>
      <c r="F704" s="1"/>
      <c r="G704" s="1"/>
      <c r="H704" s="17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9"/>
      <c r="T704" s="9"/>
      <c r="U704" s="9"/>
      <c r="V704" s="9"/>
      <c r="W704" s="9"/>
      <c r="X704" s="9"/>
      <c r="Y704" s="9"/>
      <c r="Z704" s="9"/>
      <c r="AA704" s="9"/>
      <c r="AB704" s="9"/>
      <c r="AC704" s="9"/>
      <c r="AD704" s="9"/>
      <c r="AE704" s="9"/>
      <c r="AF704" s="9"/>
      <c r="AG704" s="9"/>
      <c r="AH704" s="9"/>
      <c r="AI704" s="9"/>
      <c r="AJ704" s="9"/>
      <c r="AK704" s="9"/>
      <c r="AL704" s="9"/>
      <c r="AM704" s="9"/>
      <c r="AN704" s="9"/>
    </row>
    <row r="705" spans="1:40" x14ac:dyDescent="0.25">
      <c r="A705" s="1"/>
      <c r="B705" s="1"/>
      <c r="C705" s="1"/>
      <c r="D705" s="1"/>
      <c r="E705" s="1"/>
      <c r="F705" s="1"/>
      <c r="G705" s="1"/>
      <c r="H705" s="17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9"/>
      <c r="T705" s="9"/>
      <c r="U705" s="9"/>
      <c r="V705" s="9"/>
      <c r="W705" s="9"/>
      <c r="X705" s="9"/>
      <c r="Y705" s="9"/>
      <c r="Z705" s="9"/>
      <c r="AA705" s="9"/>
      <c r="AB705" s="9"/>
      <c r="AC705" s="9"/>
      <c r="AD705" s="9"/>
      <c r="AE705" s="9"/>
      <c r="AF705" s="9"/>
      <c r="AG705" s="9"/>
      <c r="AH705" s="9"/>
      <c r="AI705" s="9"/>
      <c r="AJ705" s="9"/>
      <c r="AK705" s="9"/>
      <c r="AL705" s="9"/>
      <c r="AM705" s="9"/>
      <c r="AN705" s="9"/>
    </row>
    <row r="706" spans="1:40" x14ac:dyDescent="0.25">
      <c r="A706" s="1"/>
      <c r="B706" s="1"/>
      <c r="C706" s="1"/>
      <c r="D706" s="1"/>
      <c r="E706" s="1"/>
      <c r="F706" s="1"/>
      <c r="G706" s="1"/>
      <c r="H706" s="17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9"/>
      <c r="T706" s="9"/>
      <c r="U706" s="9"/>
      <c r="V706" s="9"/>
      <c r="W706" s="9"/>
      <c r="X706" s="9"/>
      <c r="Y706" s="9"/>
      <c r="Z706" s="9"/>
      <c r="AA706" s="9"/>
      <c r="AB706" s="9"/>
      <c r="AC706" s="9"/>
      <c r="AD706" s="9"/>
      <c r="AE706" s="9"/>
      <c r="AF706" s="9"/>
      <c r="AG706" s="9"/>
      <c r="AH706" s="9"/>
      <c r="AI706" s="9"/>
      <c r="AJ706" s="9"/>
      <c r="AK706" s="9"/>
      <c r="AL706" s="9"/>
      <c r="AM706" s="9"/>
      <c r="AN706" s="9"/>
    </row>
    <row r="707" spans="1:40" x14ac:dyDescent="0.25">
      <c r="A707" s="1"/>
      <c r="B707" s="1"/>
      <c r="C707" s="1"/>
      <c r="D707" s="1"/>
      <c r="E707" s="1"/>
      <c r="F707" s="1"/>
      <c r="G707" s="1"/>
      <c r="H707" s="17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9"/>
      <c r="T707" s="9"/>
      <c r="U707" s="9"/>
      <c r="V707" s="9"/>
      <c r="W707" s="9"/>
      <c r="X707" s="9"/>
      <c r="Y707" s="9"/>
      <c r="Z707" s="9"/>
      <c r="AA707" s="9"/>
      <c r="AB707" s="9"/>
      <c r="AC707" s="9"/>
      <c r="AD707" s="9"/>
      <c r="AE707" s="9"/>
      <c r="AF707" s="9"/>
      <c r="AG707" s="9"/>
      <c r="AH707" s="9"/>
      <c r="AI707" s="9"/>
      <c r="AJ707" s="9"/>
      <c r="AK707" s="9"/>
      <c r="AL707" s="9"/>
      <c r="AM707" s="9"/>
      <c r="AN707" s="9"/>
    </row>
    <row r="708" spans="1:40" x14ac:dyDescent="0.25">
      <c r="A708" s="1"/>
      <c r="B708" s="1"/>
      <c r="C708" s="1"/>
      <c r="D708" s="1"/>
      <c r="E708" s="1"/>
      <c r="F708" s="1"/>
      <c r="G708" s="1"/>
      <c r="H708" s="17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9"/>
      <c r="T708" s="9"/>
      <c r="U708" s="9"/>
      <c r="V708" s="9"/>
      <c r="W708" s="9"/>
      <c r="X708" s="9"/>
      <c r="Y708" s="9"/>
      <c r="Z708" s="9"/>
      <c r="AA708" s="9"/>
      <c r="AB708" s="9"/>
      <c r="AC708" s="9"/>
      <c r="AD708" s="9"/>
      <c r="AE708" s="9"/>
      <c r="AF708" s="9"/>
      <c r="AG708" s="9"/>
      <c r="AH708" s="9"/>
      <c r="AI708" s="9"/>
      <c r="AJ708" s="9"/>
      <c r="AK708" s="9"/>
      <c r="AL708" s="9"/>
      <c r="AM708" s="9"/>
      <c r="AN708" s="9"/>
    </row>
    <row r="709" spans="1:40" x14ac:dyDescent="0.25">
      <c r="A709" s="1"/>
      <c r="B709" s="1"/>
      <c r="C709" s="1"/>
      <c r="D709" s="1"/>
      <c r="E709" s="1"/>
      <c r="F709" s="1"/>
      <c r="G709" s="1"/>
      <c r="H709" s="17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9"/>
      <c r="T709" s="9"/>
      <c r="U709" s="9"/>
      <c r="V709" s="9"/>
      <c r="W709" s="9"/>
      <c r="X709" s="9"/>
      <c r="Y709" s="9"/>
      <c r="Z709" s="9"/>
      <c r="AA709" s="9"/>
      <c r="AB709" s="9"/>
      <c r="AC709" s="9"/>
      <c r="AD709" s="9"/>
      <c r="AE709" s="9"/>
      <c r="AF709" s="9"/>
      <c r="AG709" s="9"/>
      <c r="AH709" s="9"/>
      <c r="AI709" s="9"/>
      <c r="AJ709" s="9"/>
      <c r="AK709" s="9"/>
      <c r="AL709" s="9"/>
      <c r="AM709" s="9"/>
      <c r="AN709" s="9"/>
    </row>
    <row r="710" spans="1:40" x14ac:dyDescent="0.25">
      <c r="A710" s="1"/>
      <c r="B710" s="1"/>
      <c r="C710" s="1"/>
      <c r="D710" s="1"/>
      <c r="E710" s="1"/>
      <c r="F710" s="1"/>
      <c r="G710" s="1"/>
      <c r="H710" s="17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9"/>
      <c r="T710" s="9"/>
      <c r="U710" s="9"/>
      <c r="V710" s="9"/>
      <c r="W710" s="9"/>
      <c r="X710" s="9"/>
      <c r="Y710" s="9"/>
      <c r="Z710" s="9"/>
      <c r="AA710" s="9"/>
      <c r="AB710" s="9"/>
      <c r="AC710" s="9"/>
      <c r="AD710" s="9"/>
      <c r="AE710" s="9"/>
      <c r="AF710" s="9"/>
      <c r="AG710" s="9"/>
      <c r="AH710" s="9"/>
      <c r="AI710" s="9"/>
      <c r="AJ710" s="9"/>
      <c r="AK710" s="9"/>
      <c r="AL710" s="9"/>
      <c r="AM710" s="9"/>
      <c r="AN710" s="9"/>
    </row>
    <row r="711" spans="1:40" x14ac:dyDescent="0.25">
      <c r="A711" s="1"/>
      <c r="B711" s="1"/>
      <c r="C711" s="1"/>
      <c r="D711" s="1"/>
      <c r="E711" s="1"/>
      <c r="F711" s="1"/>
      <c r="G711" s="1"/>
      <c r="H711" s="17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9"/>
      <c r="T711" s="9"/>
      <c r="U711" s="9"/>
      <c r="V711" s="9"/>
      <c r="W711" s="9"/>
      <c r="X711" s="9"/>
      <c r="Y711" s="9"/>
      <c r="Z711" s="9"/>
      <c r="AA711" s="9"/>
      <c r="AB711" s="9"/>
      <c r="AC711" s="9"/>
      <c r="AD711" s="9"/>
      <c r="AE711" s="9"/>
      <c r="AF711" s="9"/>
      <c r="AG711" s="9"/>
      <c r="AH711" s="9"/>
      <c r="AI711" s="9"/>
      <c r="AJ711" s="9"/>
      <c r="AK711" s="9"/>
      <c r="AL711" s="9"/>
      <c r="AM711" s="9"/>
      <c r="AN711" s="9"/>
    </row>
    <row r="712" spans="1:40" x14ac:dyDescent="0.25">
      <c r="A712" s="1"/>
      <c r="B712" s="1"/>
      <c r="C712" s="1"/>
      <c r="D712" s="1"/>
      <c r="E712" s="1"/>
      <c r="F712" s="1"/>
      <c r="G712" s="1"/>
      <c r="H712" s="17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9"/>
      <c r="T712" s="9"/>
      <c r="U712" s="9"/>
      <c r="V712" s="9"/>
      <c r="W712" s="9"/>
      <c r="X712" s="9"/>
      <c r="Y712" s="9"/>
      <c r="Z712" s="9"/>
      <c r="AA712" s="9"/>
      <c r="AB712" s="9"/>
      <c r="AC712" s="9"/>
      <c r="AD712" s="9"/>
      <c r="AE712" s="9"/>
      <c r="AF712" s="9"/>
      <c r="AG712" s="9"/>
      <c r="AH712" s="9"/>
      <c r="AI712" s="9"/>
      <c r="AJ712" s="9"/>
      <c r="AK712" s="9"/>
      <c r="AL712" s="9"/>
      <c r="AM712" s="9"/>
      <c r="AN712" s="9"/>
    </row>
    <row r="713" spans="1:40" x14ac:dyDescent="0.25">
      <c r="A713" s="1"/>
      <c r="B713" s="1"/>
      <c r="C713" s="1"/>
      <c r="D713" s="1"/>
      <c r="E713" s="1"/>
      <c r="F713" s="1"/>
      <c r="G713" s="1"/>
      <c r="H713" s="17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9"/>
      <c r="T713" s="9"/>
      <c r="U713" s="9"/>
      <c r="V713" s="9"/>
      <c r="W713" s="9"/>
      <c r="X713" s="9"/>
      <c r="Y713" s="9"/>
      <c r="Z713" s="9"/>
      <c r="AA713" s="9"/>
      <c r="AB713" s="9"/>
      <c r="AC713" s="9"/>
      <c r="AD713" s="9"/>
      <c r="AE713" s="9"/>
      <c r="AF713" s="9"/>
      <c r="AG713" s="9"/>
      <c r="AH713" s="9"/>
      <c r="AI713" s="9"/>
      <c r="AJ713" s="9"/>
      <c r="AK713" s="9"/>
      <c r="AL713" s="9"/>
      <c r="AM713" s="9"/>
      <c r="AN713" s="9"/>
    </row>
    <row r="714" spans="1:40" x14ac:dyDescent="0.25">
      <c r="A714" s="1"/>
      <c r="B714" s="1"/>
      <c r="C714" s="1"/>
      <c r="D714" s="1"/>
      <c r="E714" s="1"/>
      <c r="F714" s="1"/>
      <c r="G714" s="1"/>
      <c r="H714" s="17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9"/>
      <c r="T714" s="9"/>
      <c r="U714" s="9"/>
      <c r="V714" s="9"/>
      <c r="W714" s="9"/>
      <c r="X714" s="9"/>
      <c r="Y714" s="9"/>
      <c r="Z714" s="9"/>
      <c r="AA714" s="9"/>
      <c r="AB714" s="9"/>
      <c r="AC714" s="9"/>
      <c r="AD714" s="9"/>
      <c r="AE714" s="9"/>
      <c r="AF714" s="9"/>
      <c r="AG714" s="9"/>
      <c r="AH714" s="9"/>
      <c r="AI714" s="9"/>
      <c r="AJ714" s="9"/>
      <c r="AK714" s="9"/>
      <c r="AL714" s="9"/>
      <c r="AM714" s="9"/>
      <c r="AN714" s="9"/>
    </row>
    <row r="715" spans="1:40" x14ac:dyDescent="0.25">
      <c r="A715" s="1"/>
      <c r="B715" s="1"/>
      <c r="C715" s="1"/>
      <c r="D715" s="1"/>
      <c r="E715" s="1"/>
      <c r="F715" s="1"/>
      <c r="G715" s="1"/>
      <c r="H715" s="17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9"/>
      <c r="T715" s="9"/>
      <c r="U715" s="9"/>
      <c r="V715" s="9"/>
      <c r="W715" s="9"/>
      <c r="X715" s="9"/>
      <c r="Y715" s="9"/>
      <c r="Z715" s="9"/>
      <c r="AA715" s="9"/>
      <c r="AB715" s="9"/>
      <c r="AC715" s="9"/>
      <c r="AD715" s="9"/>
      <c r="AE715" s="9"/>
      <c r="AF715" s="9"/>
      <c r="AG715" s="9"/>
      <c r="AH715" s="9"/>
      <c r="AI715" s="9"/>
      <c r="AJ715" s="9"/>
      <c r="AK715" s="9"/>
      <c r="AL715" s="9"/>
      <c r="AM715" s="9"/>
      <c r="AN715" s="9"/>
    </row>
    <row r="716" spans="1:40" x14ac:dyDescent="0.25">
      <c r="A716" s="1"/>
      <c r="B716" s="1"/>
      <c r="C716" s="1"/>
      <c r="D716" s="1"/>
      <c r="E716" s="1"/>
      <c r="F716" s="1"/>
      <c r="G716" s="1"/>
      <c r="H716" s="17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9"/>
      <c r="T716" s="9"/>
      <c r="U716" s="9"/>
      <c r="V716" s="9"/>
      <c r="W716" s="9"/>
      <c r="X716" s="9"/>
      <c r="Y716" s="9"/>
      <c r="Z716" s="9"/>
      <c r="AA716" s="9"/>
      <c r="AB716" s="9"/>
      <c r="AC716" s="9"/>
      <c r="AD716" s="9"/>
      <c r="AE716" s="9"/>
      <c r="AF716" s="9"/>
      <c r="AG716" s="9"/>
      <c r="AH716" s="9"/>
      <c r="AI716" s="9"/>
      <c r="AJ716" s="9"/>
      <c r="AK716" s="9"/>
      <c r="AL716" s="9"/>
      <c r="AM716" s="9"/>
      <c r="AN716" s="9"/>
    </row>
    <row r="717" spans="1:40" x14ac:dyDescent="0.25">
      <c r="A717" s="1"/>
      <c r="B717" s="1"/>
      <c r="C717" s="1"/>
      <c r="D717" s="1"/>
      <c r="E717" s="1"/>
      <c r="F717" s="1"/>
      <c r="G717" s="1"/>
      <c r="H717" s="17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9"/>
      <c r="T717" s="9"/>
      <c r="U717" s="9"/>
      <c r="V717" s="9"/>
      <c r="W717" s="9"/>
      <c r="X717" s="9"/>
      <c r="Y717" s="9"/>
      <c r="Z717" s="9"/>
      <c r="AA717" s="9"/>
      <c r="AB717" s="9"/>
      <c r="AC717" s="9"/>
      <c r="AD717" s="9"/>
      <c r="AE717" s="9"/>
      <c r="AF717" s="9"/>
      <c r="AG717" s="9"/>
      <c r="AH717" s="9"/>
      <c r="AI717" s="9"/>
      <c r="AJ717" s="9"/>
      <c r="AK717" s="9"/>
      <c r="AL717" s="9"/>
      <c r="AM717" s="9"/>
      <c r="AN717" s="9"/>
    </row>
    <row r="718" spans="1:40" x14ac:dyDescent="0.25">
      <c r="A718" s="1"/>
      <c r="B718" s="1"/>
      <c r="C718" s="1"/>
      <c r="D718" s="1"/>
      <c r="E718" s="1"/>
      <c r="F718" s="1"/>
      <c r="G718" s="1"/>
      <c r="H718" s="17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9"/>
      <c r="T718" s="9"/>
      <c r="U718" s="9"/>
      <c r="V718" s="9"/>
      <c r="W718" s="9"/>
      <c r="X718" s="9"/>
      <c r="Y718" s="9"/>
      <c r="Z718" s="9"/>
      <c r="AA718" s="9"/>
      <c r="AB718" s="9"/>
      <c r="AC718" s="9"/>
      <c r="AD718" s="9"/>
      <c r="AE718" s="9"/>
      <c r="AF718" s="9"/>
      <c r="AG718" s="9"/>
      <c r="AH718" s="9"/>
      <c r="AI718" s="9"/>
      <c r="AJ718" s="9"/>
      <c r="AK718" s="9"/>
      <c r="AL718" s="9"/>
      <c r="AM718" s="9"/>
      <c r="AN718" s="9"/>
    </row>
    <row r="719" spans="1:40" x14ac:dyDescent="0.25">
      <c r="A719" s="1"/>
      <c r="B719" s="1"/>
      <c r="C719" s="1"/>
      <c r="D719" s="1"/>
      <c r="E719" s="1"/>
      <c r="F719" s="1"/>
      <c r="G719" s="1"/>
      <c r="H719" s="17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9"/>
      <c r="T719" s="9"/>
      <c r="U719" s="9"/>
      <c r="V719" s="9"/>
      <c r="W719" s="9"/>
      <c r="X719" s="9"/>
      <c r="Y719" s="9"/>
      <c r="Z719" s="9"/>
      <c r="AA719" s="9"/>
      <c r="AB719" s="9"/>
      <c r="AC719" s="9"/>
      <c r="AD719" s="9"/>
      <c r="AE719" s="9"/>
      <c r="AF719" s="9"/>
      <c r="AG719" s="9"/>
      <c r="AH719" s="9"/>
      <c r="AI719" s="9"/>
      <c r="AJ719" s="9"/>
      <c r="AK719" s="9"/>
      <c r="AL719" s="9"/>
      <c r="AM719" s="9"/>
      <c r="AN719" s="9"/>
    </row>
    <row r="720" spans="1:40" x14ac:dyDescent="0.25">
      <c r="A720" s="1"/>
      <c r="B720" s="1"/>
      <c r="C720" s="1"/>
      <c r="D720" s="1"/>
      <c r="E720" s="1"/>
      <c r="F720" s="1"/>
      <c r="G720" s="1"/>
      <c r="H720" s="17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9"/>
      <c r="T720" s="9"/>
      <c r="U720" s="9"/>
      <c r="V720" s="9"/>
      <c r="W720" s="9"/>
      <c r="X720" s="9"/>
      <c r="Y720" s="9"/>
      <c r="Z720" s="9"/>
      <c r="AA720" s="9"/>
      <c r="AB720" s="9"/>
      <c r="AC720" s="9"/>
      <c r="AD720" s="9"/>
      <c r="AE720" s="9"/>
      <c r="AF720" s="9"/>
      <c r="AG720" s="9"/>
      <c r="AH720" s="9"/>
      <c r="AI720" s="9"/>
      <c r="AJ720" s="9"/>
      <c r="AK720" s="9"/>
      <c r="AL720" s="9"/>
      <c r="AM720" s="9"/>
      <c r="AN720" s="9"/>
    </row>
    <row r="721" spans="1:40" x14ac:dyDescent="0.25">
      <c r="A721" s="1"/>
      <c r="B721" s="1"/>
      <c r="C721" s="1"/>
      <c r="D721" s="1"/>
      <c r="E721" s="1"/>
      <c r="F721" s="1"/>
      <c r="G721" s="1"/>
      <c r="H721" s="17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9"/>
      <c r="T721" s="9"/>
      <c r="U721" s="9"/>
      <c r="V721" s="9"/>
      <c r="W721" s="9"/>
      <c r="X721" s="9"/>
      <c r="Y721" s="9"/>
      <c r="Z721" s="9"/>
      <c r="AA721" s="9"/>
      <c r="AB721" s="9"/>
      <c r="AC721" s="9"/>
      <c r="AD721" s="9"/>
      <c r="AE721" s="9"/>
      <c r="AF721" s="9"/>
      <c r="AG721" s="9"/>
      <c r="AH721" s="9"/>
      <c r="AI721" s="9"/>
      <c r="AJ721" s="9"/>
      <c r="AK721" s="9"/>
      <c r="AL721" s="9"/>
      <c r="AM721" s="9"/>
      <c r="AN721" s="9"/>
    </row>
    <row r="722" spans="1:40" x14ac:dyDescent="0.25">
      <c r="A722" s="1"/>
      <c r="B722" s="1"/>
      <c r="C722" s="1"/>
      <c r="D722" s="1"/>
      <c r="E722" s="1"/>
      <c r="F722" s="1"/>
      <c r="G722" s="1"/>
      <c r="H722" s="17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9"/>
      <c r="T722" s="9"/>
      <c r="U722" s="9"/>
      <c r="V722" s="9"/>
      <c r="W722" s="9"/>
      <c r="X722" s="9"/>
      <c r="Y722" s="9"/>
      <c r="Z722" s="9"/>
      <c r="AA722" s="9"/>
      <c r="AB722" s="9"/>
      <c r="AC722" s="9"/>
      <c r="AD722" s="9"/>
      <c r="AE722" s="9"/>
      <c r="AF722" s="9"/>
      <c r="AG722" s="9"/>
      <c r="AH722" s="9"/>
      <c r="AI722" s="9"/>
      <c r="AJ722" s="9"/>
      <c r="AK722" s="9"/>
      <c r="AL722" s="9"/>
      <c r="AM722" s="9"/>
      <c r="AN722" s="9"/>
    </row>
    <row r="723" spans="1:40" x14ac:dyDescent="0.25">
      <c r="A723" s="1"/>
      <c r="B723" s="1"/>
      <c r="C723" s="1"/>
      <c r="D723" s="1"/>
      <c r="E723" s="1"/>
      <c r="F723" s="1"/>
      <c r="G723" s="1"/>
      <c r="H723" s="17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9"/>
      <c r="T723" s="9"/>
      <c r="U723" s="9"/>
      <c r="V723" s="9"/>
      <c r="W723" s="9"/>
      <c r="X723" s="9"/>
      <c r="Y723" s="9"/>
      <c r="Z723" s="9"/>
      <c r="AA723" s="9"/>
      <c r="AB723" s="9"/>
      <c r="AC723" s="9"/>
      <c r="AD723" s="9"/>
      <c r="AE723" s="9"/>
      <c r="AF723" s="9"/>
      <c r="AG723" s="9"/>
      <c r="AH723" s="9"/>
      <c r="AI723" s="9"/>
      <c r="AJ723" s="9"/>
      <c r="AK723" s="9"/>
      <c r="AL723" s="9"/>
      <c r="AM723" s="9"/>
      <c r="AN723" s="9"/>
    </row>
    <row r="724" spans="1:40" x14ac:dyDescent="0.25">
      <c r="A724" s="1"/>
      <c r="B724" s="1"/>
      <c r="C724" s="1"/>
      <c r="D724" s="1"/>
      <c r="E724" s="1"/>
      <c r="F724" s="1"/>
      <c r="G724" s="1"/>
      <c r="H724" s="17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9"/>
      <c r="T724" s="9"/>
      <c r="U724" s="9"/>
      <c r="V724" s="9"/>
      <c r="W724" s="9"/>
      <c r="X724" s="9"/>
      <c r="Y724" s="9"/>
      <c r="Z724" s="9"/>
      <c r="AA724" s="9"/>
      <c r="AB724" s="9"/>
      <c r="AC724" s="9"/>
      <c r="AD724" s="9"/>
      <c r="AE724" s="9"/>
      <c r="AF724" s="9"/>
      <c r="AG724" s="9"/>
      <c r="AH724" s="9"/>
      <c r="AI724" s="9"/>
      <c r="AJ724" s="9"/>
      <c r="AK724" s="9"/>
      <c r="AL724" s="9"/>
      <c r="AM724" s="9"/>
      <c r="AN724" s="9"/>
    </row>
    <row r="725" spans="1:40" x14ac:dyDescent="0.25">
      <c r="A725" s="1"/>
      <c r="B725" s="1"/>
      <c r="C725" s="1"/>
      <c r="D725" s="1"/>
      <c r="E725" s="1"/>
      <c r="F725" s="1"/>
      <c r="G725" s="1"/>
      <c r="H725" s="17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9"/>
      <c r="T725" s="9"/>
      <c r="U725" s="9"/>
      <c r="V725" s="9"/>
      <c r="W725" s="9"/>
      <c r="X725" s="9"/>
      <c r="Y725" s="9"/>
      <c r="Z725" s="9"/>
      <c r="AA725" s="9"/>
      <c r="AB725" s="9"/>
      <c r="AC725" s="9"/>
      <c r="AD725" s="9"/>
      <c r="AE725" s="9"/>
      <c r="AF725" s="9"/>
      <c r="AG725" s="9"/>
      <c r="AH725" s="9"/>
      <c r="AI725" s="9"/>
      <c r="AJ725" s="9"/>
      <c r="AK725" s="9"/>
      <c r="AL725" s="9"/>
      <c r="AM725" s="9"/>
      <c r="AN725" s="9"/>
    </row>
    <row r="726" spans="1:40" x14ac:dyDescent="0.25">
      <c r="A726" s="1"/>
      <c r="B726" s="1"/>
      <c r="C726" s="1"/>
      <c r="D726" s="1"/>
      <c r="E726" s="1"/>
      <c r="F726" s="1"/>
      <c r="G726" s="1"/>
      <c r="H726" s="17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9"/>
      <c r="T726" s="9"/>
      <c r="U726" s="9"/>
      <c r="V726" s="9"/>
      <c r="W726" s="9"/>
      <c r="X726" s="9"/>
      <c r="Y726" s="9"/>
      <c r="Z726" s="9"/>
      <c r="AA726" s="9"/>
      <c r="AB726" s="9"/>
      <c r="AC726" s="9"/>
      <c r="AD726" s="9"/>
      <c r="AE726" s="9"/>
      <c r="AF726" s="9"/>
      <c r="AG726" s="9"/>
      <c r="AH726" s="9"/>
      <c r="AI726" s="9"/>
      <c r="AJ726" s="9"/>
      <c r="AK726" s="9"/>
      <c r="AL726" s="9"/>
      <c r="AM726" s="9"/>
      <c r="AN726" s="9"/>
    </row>
    <row r="727" spans="1:40" x14ac:dyDescent="0.25">
      <c r="A727" s="1"/>
      <c r="B727" s="1"/>
      <c r="C727" s="1"/>
      <c r="D727" s="1"/>
      <c r="E727" s="1"/>
      <c r="F727" s="1"/>
      <c r="G727" s="1"/>
      <c r="H727" s="17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9"/>
      <c r="T727" s="9"/>
      <c r="U727" s="9"/>
      <c r="V727" s="9"/>
      <c r="W727" s="9"/>
      <c r="X727" s="9"/>
      <c r="Y727" s="9"/>
      <c r="Z727" s="9"/>
      <c r="AA727" s="9"/>
      <c r="AB727" s="9"/>
      <c r="AC727" s="9"/>
      <c r="AD727" s="9"/>
      <c r="AE727" s="9"/>
      <c r="AF727" s="9"/>
      <c r="AG727" s="9"/>
      <c r="AH727" s="9"/>
      <c r="AI727" s="9"/>
      <c r="AJ727" s="9"/>
      <c r="AK727" s="9"/>
      <c r="AL727" s="9"/>
      <c r="AM727" s="9"/>
      <c r="AN727" s="9"/>
    </row>
    <row r="728" spans="1:40" x14ac:dyDescent="0.25">
      <c r="A728" s="1"/>
      <c r="B728" s="1"/>
      <c r="C728" s="1"/>
      <c r="D728" s="1"/>
      <c r="E728" s="1"/>
      <c r="F728" s="1"/>
      <c r="G728" s="1"/>
      <c r="H728" s="17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9"/>
      <c r="T728" s="9"/>
      <c r="U728" s="9"/>
      <c r="V728" s="9"/>
      <c r="W728" s="9"/>
      <c r="X728" s="9"/>
      <c r="Y728" s="9"/>
      <c r="Z728" s="9"/>
      <c r="AA728" s="9"/>
      <c r="AB728" s="9"/>
      <c r="AC728" s="9"/>
      <c r="AD728" s="9"/>
      <c r="AE728" s="9"/>
      <c r="AF728" s="9"/>
      <c r="AG728" s="9"/>
      <c r="AH728" s="9"/>
      <c r="AI728" s="9"/>
      <c r="AJ728" s="9"/>
      <c r="AK728" s="9"/>
      <c r="AL728" s="9"/>
      <c r="AM728" s="9"/>
      <c r="AN728" s="9"/>
    </row>
    <row r="729" spans="1:40" x14ac:dyDescent="0.25">
      <c r="A729" s="1"/>
      <c r="B729" s="1"/>
      <c r="C729" s="1"/>
      <c r="D729" s="1"/>
      <c r="E729" s="1"/>
      <c r="F729" s="1"/>
      <c r="G729" s="1"/>
      <c r="H729" s="17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9"/>
      <c r="T729" s="9"/>
      <c r="U729" s="9"/>
      <c r="V729" s="9"/>
      <c r="W729" s="9"/>
      <c r="X729" s="9"/>
      <c r="Y729" s="9"/>
      <c r="Z729" s="9"/>
      <c r="AA729" s="9"/>
      <c r="AB729" s="9"/>
      <c r="AC729" s="9"/>
      <c r="AD729" s="9"/>
      <c r="AE729" s="9"/>
      <c r="AF729" s="9"/>
      <c r="AG729" s="9"/>
      <c r="AH729" s="9"/>
      <c r="AI729" s="9"/>
      <c r="AJ729" s="9"/>
      <c r="AK729" s="9"/>
      <c r="AL729" s="9"/>
      <c r="AM729" s="9"/>
      <c r="AN729" s="9"/>
    </row>
    <row r="730" spans="1:40" x14ac:dyDescent="0.25">
      <c r="A730" s="1"/>
      <c r="B730" s="1"/>
      <c r="C730" s="1"/>
      <c r="D730" s="1"/>
      <c r="E730" s="1"/>
      <c r="F730" s="1"/>
      <c r="G730" s="1"/>
      <c r="H730" s="17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9"/>
      <c r="T730" s="9"/>
      <c r="U730" s="9"/>
      <c r="V730" s="9"/>
      <c r="W730" s="9"/>
      <c r="X730" s="9"/>
      <c r="Y730" s="9"/>
      <c r="Z730" s="9"/>
      <c r="AA730" s="9"/>
      <c r="AB730" s="9"/>
      <c r="AC730" s="9"/>
      <c r="AD730" s="9"/>
      <c r="AE730" s="9"/>
      <c r="AF730" s="9"/>
      <c r="AG730" s="9"/>
      <c r="AH730" s="9"/>
      <c r="AI730" s="9"/>
      <c r="AJ730" s="9"/>
      <c r="AK730" s="9"/>
      <c r="AL730" s="9"/>
      <c r="AM730" s="9"/>
      <c r="AN730" s="9"/>
    </row>
    <row r="731" spans="1:40" x14ac:dyDescent="0.25">
      <c r="A731" s="1"/>
      <c r="B731" s="1"/>
      <c r="C731" s="1"/>
      <c r="D731" s="1"/>
      <c r="E731" s="1"/>
      <c r="F731" s="1"/>
      <c r="G731" s="1"/>
      <c r="H731" s="17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9"/>
      <c r="T731" s="9"/>
      <c r="U731" s="9"/>
      <c r="V731" s="9"/>
      <c r="W731" s="9"/>
      <c r="X731" s="9"/>
      <c r="Y731" s="9"/>
      <c r="Z731" s="9"/>
      <c r="AA731" s="9"/>
      <c r="AB731" s="9"/>
      <c r="AC731" s="9"/>
      <c r="AD731" s="9"/>
      <c r="AE731" s="9"/>
      <c r="AF731" s="9"/>
      <c r="AG731" s="9"/>
      <c r="AH731" s="9"/>
      <c r="AI731" s="9"/>
      <c r="AJ731" s="9"/>
      <c r="AK731" s="9"/>
      <c r="AL731" s="9"/>
      <c r="AM731" s="9"/>
      <c r="AN731" s="9"/>
    </row>
    <row r="732" spans="1:40" x14ac:dyDescent="0.25">
      <c r="A732" s="1"/>
      <c r="B732" s="1"/>
      <c r="C732" s="1"/>
      <c r="D732" s="1"/>
      <c r="E732" s="1"/>
      <c r="F732" s="1"/>
      <c r="G732" s="1"/>
      <c r="H732" s="17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9"/>
      <c r="T732" s="9"/>
      <c r="U732" s="9"/>
      <c r="V732" s="9"/>
      <c r="W732" s="9"/>
      <c r="X732" s="9"/>
      <c r="Y732" s="9"/>
      <c r="Z732" s="9"/>
      <c r="AA732" s="9"/>
      <c r="AB732" s="9"/>
      <c r="AC732" s="9"/>
      <c r="AD732" s="9"/>
      <c r="AE732" s="9"/>
      <c r="AF732" s="9"/>
      <c r="AG732" s="9"/>
      <c r="AH732" s="9"/>
      <c r="AI732" s="9"/>
      <c r="AJ732" s="9"/>
      <c r="AK732" s="9"/>
      <c r="AL732" s="9"/>
      <c r="AM732" s="9"/>
      <c r="AN732" s="9"/>
    </row>
    <row r="733" spans="1:40" x14ac:dyDescent="0.25">
      <c r="A733" s="1"/>
      <c r="B733" s="1"/>
      <c r="C733" s="1"/>
      <c r="D733" s="1"/>
      <c r="E733" s="1"/>
      <c r="F733" s="1"/>
      <c r="G733" s="1"/>
      <c r="H733" s="17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9"/>
      <c r="T733" s="9"/>
      <c r="U733" s="9"/>
      <c r="V733" s="9"/>
      <c r="W733" s="9"/>
      <c r="X733" s="9"/>
      <c r="Y733" s="9"/>
      <c r="Z733" s="9"/>
      <c r="AA733" s="9"/>
      <c r="AB733" s="9"/>
      <c r="AC733" s="9"/>
      <c r="AD733" s="9"/>
      <c r="AE733" s="9"/>
      <c r="AF733" s="9"/>
      <c r="AG733" s="9"/>
      <c r="AH733" s="9"/>
      <c r="AI733" s="9"/>
      <c r="AJ733" s="9"/>
      <c r="AK733" s="9"/>
      <c r="AL733" s="9"/>
      <c r="AM733" s="9"/>
      <c r="AN733" s="9"/>
    </row>
    <row r="734" spans="1:40" x14ac:dyDescent="0.25">
      <c r="A734" s="1"/>
      <c r="B734" s="1"/>
      <c r="C734" s="1"/>
      <c r="D734" s="1"/>
      <c r="E734" s="1"/>
      <c r="F734" s="1"/>
      <c r="G734" s="1"/>
      <c r="H734" s="17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9"/>
      <c r="T734" s="9"/>
      <c r="U734" s="9"/>
      <c r="V734" s="9"/>
      <c r="W734" s="9"/>
      <c r="X734" s="9"/>
      <c r="Y734" s="9"/>
      <c r="Z734" s="9"/>
      <c r="AA734" s="9"/>
      <c r="AB734" s="9"/>
      <c r="AC734" s="9"/>
      <c r="AD734" s="9"/>
      <c r="AE734" s="9"/>
      <c r="AF734" s="9"/>
      <c r="AG734" s="9"/>
      <c r="AH734" s="9"/>
      <c r="AI734" s="9"/>
      <c r="AJ734" s="9"/>
      <c r="AK734" s="9"/>
      <c r="AL734" s="9"/>
      <c r="AM734" s="9"/>
      <c r="AN734" s="9"/>
    </row>
    <row r="735" spans="1:40" x14ac:dyDescent="0.25">
      <c r="A735" s="1"/>
      <c r="B735" s="1"/>
      <c r="C735" s="1"/>
      <c r="D735" s="1"/>
      <c r="E735" s="1"/>
      <c r="F735" s="1"/>
      <c r="G735" s="1"/>
      <c r="H735" s="17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9"/>
      <c r="T735" s="9"/>
      <c r="U735" s="9"/>
      <c r="V735" s="9"/>
      <c r="W735" s="9"/>
      <c r="X735" s="9"/>
      <c r="Y735" s="9"/>
      <c r="Z735" s="9"/>
      <c r="AA735" s="9"/>
      <c r="AB735" s="9"/>
      <c r="AC735" s="9"/>
      <c r="AD735" s="9"/>
      <c r="AE735" s="9"/>
      <c r="AF735" s="9"/>
      <c r="AG735" s="9"/>
      <c r="AH735" s="9"/>
      <c r="AI735" s="9"/>
      <c r="AJ735" s="9"/>
      <c r="AK735" s="9"/>
      <c r="AL735" s="9"/>
      <c r="AM735" s="9"/>
      <c r="AN735" s="9"/>
    </row>
    <row r="736" spans="1:40" x14ac:dyDescent="0.25">
      <c r="A736" s="1"/>
      <c r="B736" s="1"/>
      <c r="C736" s="1"/>
      <c r="D736" s="1"/>
      <c r="E736" s="1"/>
      <c r="F736" s="1"/>
      <c r="G736" s="1"/>
      <c r="H736" s="17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9"/>
      <c r="T736" s="9"/>
      <c r="U736" s="9"/>
      <c r="V736" s="9"/>
      <c r="W736" s="9"/>
      <c r="X736" s="9"/>
      <c r="Y736" s="9"/>
      <c r="Z736" s="9"/>
      <c r="AA736" s="9"/>
      <c r="AB736" s="9"/>
      <c r="AC736" s="9"/>
      <c r="AD736" s="9"/>
      <c r="AE736" s="9"/>
      <c r="AF736" s="9"/>
      <c r="AG736" s="9"/>
      <c r="AH736" s="9"/>
      <c r="AI736" s="9"/>
      <c r="AJ736" s="9"/>
      <c r="AK736" s="9"/>
      <c r="AL736" s="9"/>
      <c r="AM736" s="9"/>
      <c r="AN736" s="9"/>
    </row>
    <row r="737" spans="1:40" x14ac:dyDescent="0.25">
      <c r="A737" s="1"/>
      <c r="B737" s="1"/>
      <c r="C737" s="1"/>
      <c r="D737" s="1"/>
      <c r="E737" s="1"/>
      <c r="F737" s="1"/>
      <c r="G737" s="1"/>
      <c r="H737" s="17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9"/>
      <c r="T737" s="9"/>
      <c r="U737" s="9"/>
      <c r="V737" s="9"/>
      <c r="W737" s="9"/>
      <c r="X737" s="9"/>
      <c r="Y737" s="9"/>
      <c r="Z737" s="9"/>
      <c r="AA737" s="9"/>
      <c r="AB737" s="9"/>
      <c r="AC737" s="9"/>
      <c r="AD737" s="9"/>
      <c r="AE737" s="9"/>
      <c r="AF737" s="9"/>
      <c r="AG737" s="9"/>
      <c r="AH737" s="9"/>
      <c r="AI737" s="9"/>
      <c r="AJ737" s="9"/>
      <c r="AK737" s="9"/>
      <c r="AL737" s="9"/>
      <c r="AM737" s="9"/>
      <c r="AN737" s="9"/>
    </row>
    <row r="738" spans="1:40" x14ac:dyDescent="0.25">
      <c r="A738" s="1"/>
      <c r="B738" s="1"/>
      <c r="C738" s="1"/>
      <c r="D738" s="1"/>
      <c r="E738" s="1"/>
      <c r="F738" s="1"/>
      <c r="G738" s="1"/>
      <c r="H738" s="17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9"/>
      <c r="T738" s="9"/>
      <c r="U738" s="9"/>
      <c r="V738" s="9"/>
      <c r="W738" s="9"/>
      <c r="X738" s="9"/>
      <c r="Y738" s="9"/>
      <c r="Z738" s="9"/>
      <c r="AA738" s="9"/>
      <c r="AB738" s="9"/>
      <c r="AC738" s="9"/>
      <c r="AD738" s="9"/>
      <c r="AE738" s="9"/>
      <c r="AF738" s="9"/>
      <c r="AG738" s="9"/>
      <c r="AH738" s="9"/>
      <c r="AI738" s="9"/>
      <c r="AJ738" s="9"/>
      <c r="AK738" s="9"/>
      <c r="AL738" s="9"/>
      <c r="AM738" s="9"/>
      <c r="AN738" s="9"/>
    </row>
    <row r="739" spans="1:40" x14ac:dyDescent="0.25">
      <c r="A739" s="1"/>
      <c r="B739" s="1"/>
      <c r="C739" s="1"/>
      <c r="D739" s="1"/>
      <c r="E739" s="1"/>
      <c r="F739" s="1"/>
      <c r="G739" s="1"/>
      <c r="H739" s="17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9"/>
      <c r="T739" s="9"/>
      <c r="U739" s="9"/>
      <c r="V739" s="9"/>
      <c r="W739" s="9"/>
      <c r="X739" s="9"/>
      <c r="Y739" s="9"/>
      <c r="Z739" s="9"/>
      <c r="AA739" s="9"/>
      <c r="AB739" s="9"/>
      <c r="AC739" s="9"/>
      <c r="AD739" s="9"/>
      <c r="AE739" s="9"/>
      <c r="AF739" s="9"/>
      <c r="AG739" s="9"/>
      <c r="AH739" s="9"/>
      <c r="AI739" s="9"/>
      <c r="AJ739" s="9"/>
      <c r="AK739" s="9"/>
      <c r="AL739" s="9"/>
      <c r="AM739" s="9"/>
      <c r="AN739" s="9"/>
    </row>
  </sheetData>
  <autoFilter ref="A5:AN2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"/>
  <sheetViews>
    <sheetView showGridLines="0" zoomScale="70" zoomScaleNormal="70" workbookViewId="0">
      <pane xSplit="6" ySplit="2" topLeftCell="G3" activePane="bottomRight" state="frozen"/>
      <selection pane="topRight" activeCell="J1" sqref="J1"/>
      <selection pane="bottomLeft" activeCell="A3" sqref="A3"/>
      <selection pane="bottomRight" activeCell="D5" sqref="D5"/>
    </sheetView>
  </sheetViews>
  <sheetFormatPr defaultRowHeight="15" x14ac:dyDescent="0.25"/>
  <cols>
    <col min="1" max="1" width="7.3984375" style="2" bestFit="1" customWidth="1"/>
    <col min="2" max="2" width="7" style="2" bestFit="1" customWidth="1"/>
    <col min="3" max="3" width="7.796875" style="2" bestFit="1" customWidth="1"/>
    <col min="4" max="4" width="40.59765625" style="2" bestFit="1" customWidth="1"/>
    <col min="5" max="5" width="6.796875" style="2" bestFit="1" customWidth="1"/>
    <col min="6" max="6" width="8.59765625" style="2" bestFit="1" customWidth="1"/>
    <col min="7" max="9" width="8.796875" style="4"/>
    <col min="10" max="16384" width="8.796875" style="2"/>
  </cols>
  <sheetData>
    <row r="2" spans="1:9" ht="21.75" customHeight="1" x14ac:dyDescent="0.25">
      <c r="A2" s="10" t="s">
        <v>1</v>
      </c>
      <c r="B2" s="10" t="s">
        <v>5</v>
      </c>
      <c r="C2" s="10" t="s">
        <v>3</v>
      </c>
      <c r="D2" s="10" t="s">
        <v>2</v>
      </c>
      <c r="E2" s="10" t="s">
        <v>4</v>
      </c>
      <c r="F2" s="10" t="s">
        <v>6</v>
      </c>
      <c r="G2" s="11" t="s">
        <v>14</v>
      </c>
      <c r="H2" s="11" t="s">
        <v>19</v>
      </c>
      <c r="I2" s="11" t="s">
        <v>20</v>
      </c>
    </row>
    <row r="3" spans="1:9" x14ac:dyDescent="0.25">
      <c r="A3" s="1" t="s">
        <v>15</v>
      </c>
      <c r="B3" s="1" t="s">
        <v>18</v>
      </c>
      <c r="C3" s="1">
        <v>0.4</v>
      </c>
      <c r="D3" s="1" t="s">
        <v>16</v>
      </c>
      <c r="E3" s="1" t="s">
        <v>17</v>
      </c>
      <c r="F3" s="1"/>
      <c r="G3" s="3">
        <v>1</v>
      </c>
      <c r="H3" s="3">
        <v>1</v>
      </c>
      <c r="I3" s="3">
        <v>1</v>
      </c>
    </row>
    <row r="4" spans="1:9" x14ac:dyDescent="0.25">
      <c r="A4" s="1" t="s">
        <v>15</v>
      </c>
      <c r="B4" s="1" t="s">
        <v>25</v>
      </c>
      <c r="C4" s="1">
        <v>0.84</v>
      </c>
      <c r="D4" s="1" t="s">
        <v>23</v>
      </c>
      <c r="E4" s="1" t="s">
        <v>24</v>
      </c>
      <c r="F4" s="1"/>
      <c r="G4" s="3">
        <v>1</v>
      </c>
      <c r="H4" s="3">
        <v>1</v>
      </c>
      <c r="I4" s="3"/>
    </row>
    <row r="5" spans="1:9" x14ac:dyDescent="0.25">
      <c r="A5" s="1" t="s">
        <v>15</v>
      </c>
      <c r="B5" s="1" t="s">
        <v>18</v>
      </c>
      <c r="C5" s="1">
        <v>0.9</v>
      </c>
      <c r="D5" s="1" t="s">
        <v>27</v>
      </c>
      <c r="E5" s="1" t="s">
        <v>28</v>
      </c>
      <c r="F5" s="1"/>
      <c r="G5" s="3"/>
      <c r="H5" s="3">
        <v>1</v>
      </c>
      <c r="I5" s="3"/>
    </row>
    <row r="6" spans="1:9" x14ac:dyDescent="0.25">
      <c r="A6" s="1" t="s">
        <v>31</v>
      </c>
      <c r="B6" s="1" t="s">
        <v>18</v>
      </c>
      <c r="C6" s="1">
        <v>0.217</v>
      </c>
      <c r="D6" s="1" t="s">
        <v>29</v>
      </c>
      <c r="E6" s="1" t="s">
        <v>30</v>
      </c>
      <c r="F6" s="1"/>
      <c r="G6" s="3">
        <v>1</v>
      </c>
      <c r="H6" s="3"/>
      <c r="I6" s="3"/>
    </row>
    <row r="7" spans="1:9" x14ac:dyDescent="0.25">
      <c r="A7" s="1" t="s">
        <v>36</v>
      </c>
      <c r="B7" s="1" t="s">
        <v>18</v>
      </c>
      <c r="C7" s="1">
        <v>0.35</v>
      </c>
      <c r="D7" s="1" t="s">
        <v>32</v>
      </c>
      <c r="E7" s="1" t="s">
        <v>33</v>
      </c>
      <c r="F7" s="1"/>
      <c r="G7" s="3">
        <v>1</v>
      </c>
      <c r="H7" s="3"/>
      <c r="I7" s="3"/>
    </row>
    <row r="8" spans="1:9" x14ac:dyDescent="0.25">
      <c r="A8" s="1" t="s">
        <v>36</v>
      </c>
      <c r="B8" s="1" t="s">
        <v>18</v>
      </c>
      <c r="C8" s="1">
        <v>0.2</v>
      </c>
      <c r="D8" s="1" t="s">
        <v>34</v>
      </c>
      <c r="E8" s="1" t="s">
        <v>35</v>
      </c>
      <c r="F8" s="1"/>
      <c r="G8" s="3">
        <v>1</v>
      </c>
      <c r="H8" s="3"/>
      <c r="I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Красноярск</vt:lpstr>
      <vt:lpstr>Матрица</vt:lpstr>
    </vt:vector>
  </TitlesOfParts>
  <Company>efko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Алушкин Вадим Валерьевич</dc:creator>
  <cp:lastModifiedBy>Алушкин Вадим Валерьевич</cp:lastModifiedBy>
  <dcterms:created xsi:type="dcterms:W3CDTF">2017-05-01T14:00:09Z</dcterms:created>
  <dcterms:modified xsi:type="dcterms:W3CDTF">2017-05-03T17:52:32Z</dcterms:modified>
</cp:coreProperties>
</file>