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200" windowHeight="119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" i="1" l="1"/>
  <c r="R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</calcChain>
</file>

<file path=xl/sharedStrings.xml><?xml version="1.0" encoding="utf-8"?>
<sst xmlns="http://schemas.openxmlformats.org/spreadsheetml/2006/main" count="980" uniqueCount="55">
  <si>
    <t>Период</t>
  </si>
  <si>
    <t>Документ</t>
  </si>
  <si>
    <t>Аналитика Дт</t>
  </si>
  <si>
    <t>Аналитика Кт</t>
  </si>
  <si>
    <t>Дебет</t>
  </si>
  <si>
    <t>Кредит</t>
  </si>
  <si>
    <t>Текущее сальдо</t>
  </si>
  <si>
    <t>Счет</t>
  </si>
  <si>
    <t>Сальдо на начало</t>
  </si>
  <si>
    <t>Д</t>
  </si>
  <si>
    <t>11.01.2016</t>
  </si>
  <si>
    <t>62.01</t>
  </si>
  <si>
    <t xml:space="preserve"> </t>
  </si>
  <si>
    <t>67.02</t>
  </si>
  <si>
    <t>12.01.2016</t>
  </si>
  <si>
    <t>91.02</t>
  </si>
  <si>
    <t>62.02</t>
  </si>
  <si>
    <t>67.01</t>
  </si>
  <si>
    <t>13.01.2016</t>
  </si>
  <si>
    <t>14.01.2016</t>
  </si>
  <si>
    <t>60.02</t>
  </si>
  <si>
    <t>76.05</t>
  </si>
  <si>
    <t>15.01.2016</t>
  </si>
  <si>
    <t>60.01</t>
  </si>
  <si>
    <t>18.01.2016</t>
  </si>
  <si>
    <t>19.01.2016</t>
  </si>
  <si>
    <t>20.01.2016</t>
  </si>
  <si>
    <t>21.01.2016</t>
  </si>
  <si>
    <t>60.31</t>
  </si>
  <si>
    <t>25.01.2016</t>
  </si>
  <si>
    <t>26.01.2016</t>
  </si>
  <si>
    <t>27.01.2016</t>
  </si>
  <si>
    <t>28.01.2016</t>
  </si>
  <si>
    <t>29.01.2016</t>
  </si>
  <si>
    <t>68.04.1</t>
  </si>
  <si>
    <t>68.02</t>
  </si>
  <si>
    <t>01.02.2016</t>
  </si>
  <si>
    <t>60.32</t>
  </si>
  <si>
    <t>02.02.2016</t>
  </si>
  <si>
    <t>03.02.2016</t>
  </si>
  <si>
    <t>04.02.2016</t>
  </si>
  <si>
    <t>05.02.2016</t>
  </si>
  <si>
    <t>08.02.2016</t>
  </si>
  <si>
    <t>09.02.2016</t>
  </si>
  <si>
    <t>10.02.2016</t>
  </si>
  <si>
    <t>11.02.2016</t>
  </si>
  <si>
    <t>12.02.2016</t>
  </si>
  <si>
    <t>15.02.2016</t>
  </si>
  <si>
    <t>16.02.2016</t>
  </si>
  <si>
    <t>17.02.2016</t>
  </si>
  <si>
    <t>18.02.2016</t>
  </si>
  <si>
    <t>19.02.2016</t>
  </si>
  <si>
    <t>20.02.2016</t>
  </si>
  <si>
    <t>50.01</t>
  </si>
  <si>
    <t>Необходимо сделать формулу, таким образом, чтобы формула показывала дату с последнем значением в этом дне.
Пример привел в клетке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</si>
</sst>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indexed="24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6"/>
      </left>
      <right/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/>
      <right/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/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9"/>
      </left>
      <right/>
      <top style="thin">
        <color indexed="26"/>
      </top>
      <bottom style="thin">
        <color indexed="29"/>
      </bottom>
      <diagonal/>
    </border>
    <border>
      <left/>
      <right/>
      <top style="thin">
        <color indexed="26"/>
      </top>
      <bottom style="thin">
        <color indexed="29"/>
      </bottom>
      <diagonal/>
    </border>
    <border>
      <left/>
      <right style="thin">
        <color indexed="29"/>
      </right>
      <top style="thin">
        <color indexed="26"/>
      </top>
      <bottom style="thin">
        <color indexed="29"/>
      </bottom>
      <diagonal/>
    </border>
    <border>
      <left/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/>
      <top style="thin">
        <color indexed="29"/>
      </top>
      <bottom style="thin">
        <color indexed="29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2" xfId="0" applyNumberFormat="1" applyFont="1" applyFill="1" applyBorder="1" applyAlignment="1">
      <alignment horizontal="left" vertical="top"/>
    </xf>
    <xf numFmtId="0" fontId="1" fillId="2" borderId="5" xfId="0" applyNumberFormat="1" applyFont="1" applyFill="1" applyBorder="1" applyAlignment="1">
      <alignment horizontal="left" vertical="top"/>
    </xf>
    <xf numFmtId="0" fontId="1" fillId="3" borderId="6" xfId="0" applyNumberFormat="1" applyFont="1" applyFill="1" applyBorder="1" applyAlignment="1">
      <alignment vertical="top"/>
    </xf>
    <xf numFmtId="0" fontId="1" fillId="3" borderId="7" xfId="0" applyNumberFormat="1" applyFont="1" applyFill="1" applyBorder="1" applyAlignment="1">
      <alignment vertical="top"/>
    </xf>
    <xf numFmtId="0" fontId="1" fillId="3" borderId="8" xfId="0" applyNumberFormat="1" applyFont="1" applyFill="1" applyBorder="1" applyAlignment="1">
      <alignment vertical="top"/>
    </xf>
    <xf numFmtId="4" fontId="1" fillId="3" borderId="9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Border="1" applyAlignment="1">
      <alignment horizontal="left" vertical="top"/>
    </xf>
    <xf numFmtId="0" fontId="2" fillId="0" borderId="10" xfId="0" applyNumberFormat="1" applyFont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left" vertical="top"/>
    </xf>
    <xf numFmtId="4" fontId="2" fillId="0" borderId="9" xfId="0" applyNumberFormat="1" applyFont="1" applyBorder="1" applyAlignment="1">
      <alignment horizontal="right" vertical="top" wrapText="1"/>
    </xf>
    <xf numFmtId="4" fontId="3" fillId="0" borderId="9" xfId="0" applyNumberFormat="1" applyFont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4" borderId="0" xfId="0" applyFill="1"/>
    <xf numFmtId="4" fontId="2" fillId="4" borderId="9" xfId="0" applyNumberFormat="1" applyFont="1" applyFill="1" applyBorder="1" applyAlignment="1">
      <alignment horizontal="right" vertical="top" wrapText="1"/>
    </xf>
    <xf numFmtId="0" fontId="2" fillId="4" borderId="10" xfId="0" applyNumberFormat="1" applyFont="1" applyFill="1" applyBorder="1" applyAlignment="1">
      <alignment horizontal="left" vertical="top"/>
    </xf>
    <xf numFmtId="0" fontId="1" fillId="2" borderId="2" xfId="0" applyNumberFormat="1" applyFont="1" applyFill="1" applyBorder="1" applyAlignment="1">
      <alignment horizontal="left" vertical="top"/>
    </xf>
    <xf numFmtId="0" fontId="1" fillId="2" borderId="5" xfId="0" applyNumberFormat="1" applyFont="1" applyFill="1" applyBorder="1" applyAlignment="1">
      <alignment horizontal="left" vertical="top"/>
    </xf>
    <xf numFmtId="0" fontId="1" fillId="2" borderId="3" xfId="0" applyNumberFormat="1" applyFont="1" applyFill="1" applyBorder="1" applyAlignment="1">
      <alignment horizontal="left" vertical="top"/>
    </xf>
    <xf numFmtId="0" fontId="2" fillId="0" borderId="10" xfId="0" applyNumberFormat="1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2" fillId="0" borderId="9" xfId="0" applyNumberFormat="1" applyFont="1" applyBorder="1" applyAlignment="1">
      <alignment horizontal="right" vertical="top" wrapText="1"/>
    </xf>
    <xf numFmtId="0" fontId="2" fillId="0" borderId="11" xfId="0" applyNumberFormat="1" applyFont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center" vertical="top"/>
    </xf>
    <xf numFmtId="0" fontId="1" fillId="2" borderId="2" xfId="0" applyNumberFormat="1" applyFont="1" applyFill="1" applyBorder="1" applyAlignment="1">
      <alignment horizontal="center" vertical="top"/>
    </xf>
    <xf numFmtId="0" fontId="2" fillId="0" borderId="10" xfId="0" applyNumberFormat="1" applyFont="1" applyBorder="1" applyAlignment="1">
      <alignment horizontal="right" vertical="top" wrapText="1"/>
    </xf>
    <xf numFmtId="4" fontId="2" fillId="0" borderId="9" xfId="0" applyNumberFormat="1" applyFont="1" applyBorder="1" applyAlignment="1">
      <alignment horizontal="right" vertical="top" wrapText="1"/>
    </xf>
    <xf numFmtId="2" fontId="2" fillId="0" borderId="9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8"/>
  <sheetViews>
    <sheetView tabSelected="1" zoomScale="85" zoomScaleNormal="85" workbookViewId="0">
      <selection activeCell="R4" sqref="R4"/>
    </sheetView>
  </sheetViews>
  <sheetFormatPr defaultRowHeight="15" x14ac:dyDescent="0.25"/>
  <cols>
    <col min="1" max="1" width="16.42578125" customWidth="1"/>
    <col min="2" max="5" width="5.28515625" customWidth="1"/>
    <col min="14" max="14" width="13.5703125" customWidth="1"/>
    <col min="18" max="18" width="11.42578125" customWidth="1"/>
    <col min="19" max="19" width="13.85546875" customWidth="1"/>
    <col min="21" max="21" width="29.42578125" customWidth="1"/>
  </cols>
  <sheetData>
    <row r="1" spans="1:25" x14ac:dyDescent="0.25">
      <c r="A1" s="23" t="s">
        <v>0</v>
      </c>
      <c r="B1" s="16" t="s">
        <v>1</v>
      </c>
      <c r="C1" s="16"/>
      <c r="D1" s="16" t="s">
        <v>2</v>
      </c>
      <c r="E1" s="18" t="s">
        <v>3</v>
      </c>
      <c r="F1" s="24" t="s">
        <v>4</v>
      </c>
      <c r="G1" s="24"/>
      <c r="H1" s="24"/>
      <c r="I1" s="25" t="s">
        <v>5</v>
      </c>
      <c r="J1" s="25"/>
      <c r="K1" s="25"/>
      <c r="L1" s="16" t="s">
        <v>6</v>
      </c>
      <c r="M1" s="16"/>
      <c r="N1" s="16"/>
      <c r="Y1">
        <v>1</v>
      </c>
    </row>
    <row r="2" spans="1:25" x14ac:dyDescent="0.25">
      <c r="A2" s="23"/>
      <c r="B2" s="16"/>
      <c r="C2" s="16"/>
      <c r="D2" s="16"/>
      <c r="E2" s="18"/>
      <c r="F2" s="1" t="s">
        <v>7</v>
      </c>
      <c r="G2" s="17"/>
      <c r="H2" s="17"/>
      <c r="I2" s="2" t="s">
        <v>7</v>
      </c>
      <c r="J2" s="18"/>
      <c r="K2" s="18"/>
      <c r="L2" s="16"/>
      <c r="M2" s="16"/>
      <c r="N2" s="16"/>
    </row>
    <row r="3" spans="1:25" x14ac:dyDescent="0.25">
      <c r="A3" s="3" t="s">
        <v>8</v>
      </c>
      <c r="B3" s="4"/>
      <c r="C3" s="4"/>
      <c r="D3" s="4"/>
      <c r="E3" s="5"/>
      <c r="F3" s="3"/>
      <c r="G3" s="4"/>
      <c r="H3" s="4"/>
      <c r="I3" s="4"/>
      <c r="J3" s="4"/>
      <c r="K3" s="5"/>
      <c r="L3" s="3" t="s">
        <v>9</v>
      </c>
      <c r="M3" s="4"/>
      <c r="N3" s="6">
        <v>19613.150000000001</v>
      </c>
    </row>
    <row r="4" spans="1:25" ht="123" customHeight="1" x14ac:dyDescent="0.25">
      <c r="A4" s="7" t="s">
        <v>10</v>
      </c>
      <c r="B4" s="19"/>
      <c r="C4" s="19"/>
      <c r="D4" s="8"/>
      <c r="E4" s="8"/>
      <c r="F4" s="9">
        <v>51</v>
      </c>
      <c r="G4" s="20">
        <v>150000</v>
      </c>
      <c r="H4" s="20"/>
      <c r="I4" s="7" t="s">
        <v>11</v>
      </c>
      <c r="J4" s="21" t="s">
        <v>12</v>
      </c>
      <c r="K4" s="21"/>
      <c r="L4" s="22" t="s">
        <v>9</v>
      </c>
      <c r="M4" s="22"/>
      <c r="N4" s="10">
        <v>169613.15</v>
      </c>
      <c r="R4" s="13" t="str">
        <f>IF(A4&lt;&gt;A5,A4,"")</f>
        <v/>
      </c>
      <c r="S4" s="13" t="str">
        <f>IF(R4&lt;&gt;"",N4,"")</f>
        <v/>
      </c>
      <c r="U4" s="12" t="s">
        <v>54</v>
      </c>
    </row>
    <row r="5" spans="1:25" x14ac:dyDescent="0.25">
      <c r="A5" s="7" t="s">
        <v>10</v>
      </c>
      <c r="B5" s="19"/>
      <c r="C5" s="19"/>
      <c r="D5" s="8"/>
      <c r="E5" s="8"/>
      <c r="F5" s="9">
        <v>51</v>
      </c>
      <c r="G5" s="20">
        <v>104018.6</v>
      </c>
      <c r="H5" s="20"/>
      <c r="I5" s="7" t="s">
        <v>11</v>
      </c>
      <c r="J5" s="21" t="s">
        <v>12</v>
      </c>
      <c r="K5" s="21"/>
      <c r="L5" s="22" t="s">
        <v>9</v>
      </c>
      <c r="M5" s="22"/>
      <c r="N5" s="10">
        <v>273631.75</v>
      </c>
      <c r="R5" s="13" t="str">
        <f t="shared" ref="R5:R68" si="0">IF(A5&lt;&gt;A6,A5,"")</f>
        <v/>
      </c>
      <c r="S5" s="13" t="str">
        <f t="shared" ref="S5:S68" si="1">IF(R5&lt;&gt;"",N5,"")</f>
        <v/>
      </c>
    </row>
    <row r="6" spans="1:25" x14ac:dyDescent="0.25">
      <c r="A6" s="7" t="s">
        <v>10</v>
      </c>
      <c r="B6" s="19"/>
      <c r="C6" s="19"/>
      <c r="D6" s="8"/>
      <c r="E6" s="8"/>
      <c r="F6" s="9">
        <v>51</v>
      </c>
      <c r="G6" s="20">
        <v>72770.399999999994</v>
      </c>
      <c r="H6" s="20"/>
      <c r="I6" s="7" t="s">
        <v>11</v>
      </c>
      <c r="J6" s="21" t="s">
        <v>12</v>
      </c>
      <c r="K6" s="21"/>
      <c r="L6" s="22" t="s">
        <v>9</v>
      </c>
      <c r="M6" s="22"/>
      <c r="N6" s="10">
        <v>346402.15</v>
      </c>
      <c r="R6" s="13" t="str">
        <f t="shared" si="0"/>
        <v/>
      </c>
      <c r="S6" s="13" t="str">
        <f t="shared" si="1"/>
        <v/>
      </c>
    </row>
    <row r="7" spans="1:25" x14ac:dyDescent="0.25">
      <c r="A7" s="15" t="s">
        <v>10</v>
      </c>
      <c r="B7" s="19"/>
      <c r="C7" s="19"/>
      <c r="D7" s="8"/>
      <c r="E7" s="8"/>
      <c r="F7" s="7" t="s">
        <v>13</v>
      </c>
      <c r="G7" s="26" t="s">
        <v>12</v>
      </c>
      <c r="H7" s="26"/>
      <c r="I7" s="9">
        <v>51</v>
      </c>
      <c r="J7" s="27">
        <v>5794.12</v>
      </c>
      <c r="K7" s="27"/>
      <c r="L7" s="22" t="s">
        <v>9</v>
      </c>
      <c r="M7" s="22"/>
      <c r="N7" s="14">
        <v>340608.03</v>
      </c>
      <c r="R7" s="13" t="str">
        <f t="shared" si="0"/>
        <v>11.01.2016</v>
      </c>
      <c r="S7" s="13">
        <f t="shared" si="1"/>
        <v>340608.03</v>
      </c>
    </row>
    <row r="8" spans="1:25" x14ac:dyDescent="0.25">
      <c r="A8" s="7" t="s">
        <v>14</v>
      </c>
      <c r="B8" s="19"/>
      <c r="C8" s="19"/>
      <c r="D8" s="8"/>
      <c r="E8" s="8"/>
      <c r="F8" s="7" t="s">
        <v>15</v>
      </c>
      <c r="G8" s="26" t="s">
        <v>12</v>
      </c>
      <c r="H8" s="26"/>
      <c r="I8" s="9">
        <v>51</v>
      </c>
      <c r="J8" s="28">
        <v>30</v>
      </c>
      <c r="K8" s="28"/>
      <c r="L8" s="22" t="s">
        <v>9</v>
      </c>
      <c r="M8" s="22"/>
      <c r="N8" s="10">
        <v>340578.03</v>
      </c>
      <c r="R8" s="13" t="str">
        <f t="shared" si="0"/>
        <v/>
      </c>
      <c r="S8" s="13" t="str">
        <f t="shared" si="1"/>
        <v/>
      </c>
    </row>
    <row r="9" spans="1:25" x14ac:dyDescent="0.25">
      <c r="A9" s="7" t="s">
        <v>14</v>
      </c>
      <c r="B9" s="19"/>
      <c r="C9" s="19"/>
      <c r="D9" s="8"/>
      <c r="E9" s="8"/>
      <c r="F9" s="7" t="s">
        <v>15</v>
      </c>
      <c r="G9" s="26" t="s">
        <v>12</v>
      </c>
      <c r="H9" s="26"/>
      <c r="I9" s="9">
        <v>51</v>
      </c>
      <c r="J9" s="27">
        <v>1608</v>
      </c>
      <c r="K9" s="27"/>
      <c r="L9" s="22" t="s">
        <v>9</v>
      </c>
      <c r="M9" s="22"/>
      <c r="N9" s="10">
        <v>338970.03</v>
      </c>
      <c r="R9" s="13" t="str">
        <f t="shared" si="0"/>
        <v/>
      </c>
      <c r="S9" s="13" t="str">
        <f t="shared" si="1"/>
        <v/>
      </c>
    </row>
    <row r="10" spans="1:25" x14ac:dyDescent="0.25">
      <c r="A10" s="7" t="s">
        <v>14</v>
      </c>
      <c r="B10" s="19"/>
      <c r="C10" s="19"/>
      <c r="D10" s="8"/>
      <c r="E10" s="8"/>
      <c r="F10" s="9">
        <v>51</v>
      </c>
      <c r="G10" s="20">
        <v>335000</v>
      </c>
      <c r="H10" s="20"/>
      <c r="I10" s="9">
        <v>51</v>
      </c>
      <c r="J10" s="27">
        <v>335000</v>
      </c>
      <c r="K10" s="27"/>
      <c r="L10" s="22" t="s">
        <v>9</v>
      </c>
      <c r="M10" s="22"/>
      <c r="N10" s="10">
        <v>338970.03</v>
      </c>
      <c r="R10" s="13" t="str">
        <f t="shared" si="0"/>
        <v/>
      </c>
      <c r="S10" s="13" t="str">
        <f t="shared" si="1"/>
        <v/>
      </c>
    </row>
    <row r="11" spans="1:25" x14ac:dyDescent="0.25">
      <c r="A11" s="7" t="s">
        <v>14</v>
      </c>
      <c r="B11" s="19"/>
      <c r="C11" s="19"/>
      <c r="D11" s="8"/>
      <c r="E11" s="8"/>
      <c r="F11" s="9">
        <v>51</v>
      </c>
      <c r="G11" s="20">
        <v>15879.04</v>
      </c>
      <c r="H11" s="20"/>
      <c r="I11" s="7" t="s">
        <v>16</v>
      </c>
      <c r="J11" s="21" t="s">
        <v>12</v>
      </c>
      <c r="K11" s="21"/>
      <c r="L11" s="22" t="s">
        <v>9</v>
      </c>
      <c r="M11" s="22"/>
      <c r="N11" s="10">
        <v>354849.07</v>
      </c>
      <c r="R11" s="13" t="str">
        <f t="shared" si="0"/>
        <v/>
      </c>
      <c r="S11" s="13" t="str">
        <f t="shared" si="1"/>
        <v/>
      </c>
    </row>
    <row r="12" spans="1:25" x14ac:dyDescent="0.25">
      <c r="A12" s="7" t="s">
        <v>14</v>
      </c>
      <c r="B12" s="19"/>
      <c r="C12" s="19"/>
      <c r="D12" s="8"/>
      <c r="E12" s="8"/>
      <c r="F12" s="9">
        <v>51</v>
      </c>
      <c r="G12" s="20">
        <v>50625.15</v>
      </c>
      <c r="H12" s="20"/>
      <c r="I12" s="7" t="s">
        <v>16</v>
      </c>
      <c r="J12" s="21" t="s">
        <v>12</v>
      </c>
      <c r="K12" s="21"/>
      <c r="L12" s="22" t="s">
        <v>9</v>
      </c>
      <c r="M12" s="22"/>
      <c r="N12" s="10">
        <v>405474.22</v>
      </c>
      <c r="R12" s="13" t="str">
        <f t="shared" si="0"/>
        <v/>
      </c>
      <c r="S12" s="13" t="str">
        <f t="shared" si="1"/>
        <v/>
      </c>
    </row>
    <row r="13" spans="1:25" x14ac:dyDescent="0.25">
      <c r="A13" s="7" t="s">
        <v>14</v>
      </c>
      <c r="B13" s="19"/>
      <c r="C13" s="19"/>
      <c r="D13" s="8"/>
      <c r="E13" s="8"/>
      <c r="F13" s="9">
        <v>51</v>
      </c>
      <c r="G13" s="20">
        <v>79453.5</v>
      </c>
      <c r="H13" s="20"/>
      <c r="I13" s="7" t="s">
        <v>11</v>
      </c>
      <c r="J13" s="21" t="s">
        <v>12</v>
      </c>
      <c r="K13" s="21"/>
      <c r="L13" s="22" t="s">
        <v>9</v>
      </c>
      <c r="M13" s="22"/>
      <c r="N13" s="10">
        <v>484927.72</v>
      </c>
      <c r="R13" s="13" t="str">
        <f t="shared" si="0"/>
        <v/>
      </c>
      <c r="S13" s="13" t="str">
        <f t="shared" si="1"/>
        <v/>
      </c>
    </row>
    <row r="14" spans="1:25" x14ac:dyDescent="0.25">
      <c r="A14" s="7" t="s">
        <v>14</v>
      </c>
      <c r="B14" s="19"/>
      <c r="C14" s="19"/>
      <c r="D14" s="8"/>
      <c r="E14" s="8"/>
      <c r="F14" s="7" t="s">
        <v>13</v>
      </c>
      <c r="G14" s="26" t="s">
        <v>12</v>
      </c>
      <c r="H14" s="26"/>
      <c r="I14" s="9">
        <v>51</v>
      </c>
      <c r="J14" s="27">
        <v>53062.21</v>
      </c>
      <c r="K14" s="27"/>
      <c r="L14" s="22" t="s">
        <v>9</v>
      </c>
      <c r="M14" s="22"/>
      <c r="N14" s="10">
        <v>431865.51</v>
      </c>
      <c r="R14" s="13" t="str">
        <f t="shared" si="0"/>
        <v/>
      </c>
      <c r="S14" s="13" t="str">
        <f t="shared" si="1"/>
        <v/>
      </c>
    </row>
    <row r="15" spans="1:25" x14ac:dyDescent="0.25">
      <c r="A15" s="15" t="s">
        <v>14</v>
      </c>
      <c r="B15" s="19"/>
      <c r="C15" s="19"/>
      <c r="D15" s="8"/>
      <c r="E15" s="8"/>
      <c r="F15" s="7" t="s">
        <v>17</v>
      </c>
      <c r="G15" s="26" t="s">
        <v>12</v>
      </c>
      <c r="H15" s="26"/>
      <c r="I15" s="9">
        <v>51</v>
      </c>
      <c r="J15" s="27">
        <v>281937.78999999998</v>
      </c>
      <c r="K15" s="27"/>
      <c r="L15" s="22" t="s">
        <v>9</v>
      </c>
      <c r="M15" s="22"/>
      <c r="N15" s="14">
        <v>149927.72</v>
      </c>
      <c r="R15" s="13" t="str">
        <f t="shared" si="0"/>
        <v>12.01.2016</v>
      </c>
      <c r="S15" s="13">
        <f t="shared" si="1"/>
        <v>149927.72</v>
      </c>
    </row>
    <row r="16" spans="1:25" x14ac:dyDescent="0.25">
      <c r="A16" s="7" t="s">
        <v>18</v>
      </c>
      <c r="B16" s="19"/>
      <c r="C16" s="19"/>
      <c r="D16" s="8"/>
      <c r="E16" s="8"/>
      <c r="F16" s="7" t="s">
        <v>15</v>
      </c>
      <c r="G16" s="26" t="s">
        <v>12</v>
      </c>
      <c r="H16" s="26"/>
      <c r="I16" s="9">
        <v>51</v>
      </c>
      <c r="J16" s="28">
        <v>30</v>
      </c>
      <c r="K16" s="28"/>
      <c r="L16" s="22" t="s">
        <v>9</v>
      </c>
      <c r="M16" s="22"/>
      <c r="N16" s="10">
        <v>149897.72</v>
      </c>
      <c r="R16" s="13" t="str">
        <f t="shared" si="0"/>
        <v/>
      </c>
      <c r="S16" s="13" t="str">
        <f t="shared" si="1"/>
        <v/>
      </c>
    </row>
    <row r="17" spans="1:19" x14ac:dyDescent="0.25">
      <c r="A17" s="7" t="s">
        <v>18</v>
      </c>
      <c r="B17" s="19"/>
      <c r="C17" s="19"/>
      <c r="D17" s="8"/>
      <c r="E17" s="8"/>
      <c r="F17" s="9">
        <v>51</v>
      </c>
      <c r="G17" s="20">
        <v>135000</v>
      </c>
      <c r="H17" s="20"/>
      <c r="I17" s="9">
        <v>51</v>
      </c>
      <c r="J17" s="27">
        <v>135000</v>
      </c>
      <c r="K17" s="27"/>
      <c r="L17" s="22" t="s">
        <v>9</v>
      </c>
      <c r="M17" s="22"/>
      <c r="N17" s="10">
        <v>149897.72</v>
      </c>
      <c r="R17" s="13" t="str">
        <f t="shared" si="0"/>
        <v/>
      </c>
      <c r="S17" s="13" t="str">
        <f t="shared" si="1"/>
        <v/>
      </c>
    </row>
    <row r="18" spans="1:19" x14ac:dyDescent="0.25">
      <c r="A18" s="7" t="s">
        <v>18</v>
      </c>
      <c r="B18" s="19"/>
      <c r="C18" s="19"/>
      <c r="D18" s="8"/>
      <c r="E18" s="8"/>
      <c r="F18" s="9">
        <v>51</v>
      </c>
      <c r="G18" s="20">
        <v>15801.33</v>
      </c>
      <c r="H18" s="20"/>
      <c r="I18" s="7" t="s">
        <v>16</v>
      </c>
      <c r="J18" s="21" t="s">
        <v>12</v>
      </c>
      <c r="K18" s="21"/>
      <c r="L18" s="22" t="s">
        <v>9</v>
      </c>
      <c r="M18" s="22"/>
      <c r="N18" s="10">
        <v>165699.04999999999</v>
      </c>
      <c r="R18" s="13" t="str">
        <f t="shared" si="0"/>
        <v/>
      </c>
      <c r="S18" s="13" t="str">
        <f t="shared" si="1"/>
        <v/>
      </c>
    </row>
    <row r="19" spans="1:19" x14ac:dyDescent="0.25">
      <c r="A19" s="7" t="s">
        <v>18</v>
      </c>
      <c r="B19" s="19"/>
      <c r="C19" s="19"/>
      <c r="D19" s="8"/>
      <c r="E19" s="8"/>
      <c r="F19" s="9">
        <v>51</v>
      </c>
      <c r="G19" s="20">
        <v>113426.1</v>
      </c>
      <c r="H19" s="20"/>
      <c r="I19" s="7" t="s">
        <v>11</v>
      </c>
      <c r="J19" s="21" t="s">
        <v>12</v>
      </c>
      <c r="K19" s="21"/>
      <c r="L19" s="22" t="s">
        <v>9</v>
      </c>
      <c r="M19" s="22"/>
      <c r="N19" s="10">
        <v>279125.15000000002</v>
      </c>
      <c r="R19" s="13" t="str">
        <f t="shared" si="0"/>
        <v/>
      </c>
      <c r="S19" s="13" t="str">
        <f t="shared" si="1"/>
        <v/>
      </c>
    </row>
    <row r="20" spans="1:19" x14ac:dyDescent="0.25">
      <c r="A20" s="7" t="s">
        <v>18</v>
      </c>
      <c r="B20" s="19"/>
      <c r="C20" s="19"/>
      <c r="D20" s="8"/>
      <c r="E20" s="8"/>
      <c r="F20" s="9">
        <v>51</v>
      </c>
      <c r="G20" s="20">
        <v>163738.1</v>
      </c>
      <c r="H20" s="20"/>
      <c r="I20" s="7" t="s">
        <v>11</v>
      </c>
      <c r="J20" s="21" t="s">
        <v>12</v>
      </c>
      <c r="K20" s="21"/>
      <c r="L20" s="22" t="s">
        <v>9</v>
      </c>
      <c r="M20" s="22"/>
      <c r="N20" s="10">
        <v>442863.25</v>
      </c>
      <c r="R20" s="13" t="str">
        <f t="shared" si="0"/>
        <v/>
      </c>
      <c r="S20" s="13" t="str">
        <f t="shared" si="1"/>
        <v/>
      </c>
    </row>
    <row r="21" spans="1:19" x14ac:dyDescent="0.25">
      <c r="A21" s="7" t="s">
        <v>18</v>
      </c>
      <c r="B21" s="19"/>
      <c r="C21" s="19"/>
      <c r="D21" s="8"/>
      <c r="E21" s="8"/>
      <c r="F21" s="7" t="s">
        <v>13</v>
      </c>
      <c r="G21" s="26" t="s">
        <v>12</v>
      </c>
      <c r="H21" s="26"/>
      <c r="I21" s="9">
        <v>51</v>
      </c>
      <c r="J21" s="28">
        <v>253.6</v>
      </c>
      <c r="K21" s="28"/>
      <c r="L21" s="22" t="s">
        <v>9</v>
      </c>
      <c r="M21" s="22"/>
      <c r="N21" s="10">
        <v>442609.65</v>
      </c>
      <c r="R21" s="13" t="str">
        <f t="shared" si="0"/>
        <v/>
      </c>
      <c r="S21" s="13" t="str">
        <f t="shared" si="1"/>
        <v/>
      </c>
    </row>
    <row r="22" spans="1:19" x14ac:dyDescent="0.25">
      <c r="A22" s="7" t="s">
        <v>18</v>
      </c>
      <c r="B22" s="19"/>
      <c r="C22" s="19"/>
      <c r="D22" s="8"/>
      <c r="E22" s="8"/>
      <c r="F22" s="7" t="s">
        <v>15</v>
      </c>
      <c r="G22" s="26" t="s">
        <v>12</v>
      </c>
      <c r="H22" s="26"/>
      <c r="I22" s="9">
        <v>51</v>
      </c>
      <c r="J22" s="28">
        <v>265.31</v>
      </c>
      <c r="K22" s="28"/>
      <c r="L22" s="22" t="s">
        <v>9</v>
      </c>
      <c r="M22" s="22"/>
      <c r="N22" s="10">
        <v>442344.34</v>
      </c>
      <c r="R22" s="13" t="str">
        <f t="shared" si="0"/>
        <v/>
      </c>
      <c r="S22" s="13" t="str">
        <f t="shared" si="1"/>
        <v/>
      </c>
    </row>
    <row r="23" spans="1:19" x14ac:dyDescent="0.25">
      <c r="A23" s="7" t="s">
        <v>18</v>
      </c>
      <c r="B23" s="19"/>
      <c r="C23" s="19"/>
      <c r="D23" s="8"/>
      <c r="E23" s="8"/>
      <c r="F23" s="7" t="s">
        <v>15</v>
      </c>
      <c r="G23" s="26" t="s">
        <v>12</v>
      </c>
      <c r="H23" s="26"/>
      <c r="I23" s="9">
        <v>51</v>
      </c>
      <c r="J23" s="27">
        <v>3135.76</v>
      </c>
      <c r="K23" s="27"/>
      <c r="L23" s="22" t="s">
        <v>9</v>
      </c>
      <c r="M23" s="22"/>
      <c r="N23" s="10">
        <v>439208.58</v>
      </c>
      <c r="R23" s="13" t="str">
        <f t="shared" si="0"/>
        <v/>
      </c>
      <c r="S23" s="13" t="str">
        <f t="shared" si="1"/>
        <v/>
      </c>
    </row>
    <row r="24" spans="1:19" x14ac:dyDescent="0.25">
      <c r="A24" s="7" t="s">
        <v>18</v>
      </c>
      <c r="B24" s="19"/>
      <c r="C24" s="19"/>
      <c r="D24" s="8"/>
      <c r="E24" s="8"/>
      <c r="F24" s="7" t="s">
        <v>17</v>
      </c>
      <c r="G24" s="26" t="s">
        <v>12</v>
      </c>
      <c r="H24" s="26"/>
      <c r="I24" s="9">
        <v>51</v>
      </c>
      <c r="J24" s="27">
        <v>172607.21</v>
      </c>
      <c r="K24" s="27"/>
      <c r="L24" s="22" t="s">
        <v>9</v>
      </c>
      <c r="M24" s="22"/>
      <c r="N24" s="10">
        <v>266601.37</v>
      </c>
      <c r="R24" s="13" t="str">
        <f t="shared" si="0"/>
        <v/>
      </c>
      <c r="S24" s="13" t="str">
        <f t="shared" si="1"/>
        <v/>
      </c>
    </row>
    <row r="25" spans="1:19" x14ac:dyDescent="0.25">
      <c r="A25" s="7" t="s">
        <v>18</v>
      </c>
      <c r="B25" s="19"/>
      <c r="C25" s="19"/>
      <c r="D25" s="8"/>
      <c r="E25" s="8"/>
      <c r="F25" s="9">
        <v>51</v>
      </c>
      <c r="G25" s="20">
        <v>385416.05</v>
      </c>
      <c r="H25" s="20"/>
      <c r="I25" s="7" t="s">
        <v>16</v>
      </c>
      <c r="J25" s="21" t="s">
        <v>12</v>
      </c>
      <c r="K25" s="21"/>
      <c r="L25" s="22" t="s">
        <v>9</v>
      </c>
      <c r="M25" s="22"/>
      <c r="N25" s="10">
        <v>652017.42000000004</v>
      </c>
      <c r="R25" s="13" t="str">
        <f t="shared" si="0"/>
        <v/>
      </c>
      <c r="S25" s="13" t="str">
        <f t="shared" si="1"/>
        <v/>
      </c>
    </row>
    <row r="26" spans="1:19" x14ac:dyDescent="0.25">
      <c r="A26" s="15" t="s">
        <v>18</v>
      </c>
      <c r="B26" s="19"/>
      <c r="C26" s="19"/>
      <c r="D26" s="8"/>
      <c r="E26" s="8"/>
      <c r="F26" s="9">
        <v>51</v>
      </c>
      <c r="G26" s="20">
        <v>608630.67000000004</v>
      </c>
      <c r="H26" s="20"/>
      <c r="I26" s="7" t="s">
        <v>11</v>
      </c>
      <c r="J26" s="21" t="s">
        <v>12</v>
      </c>
      <c r="K26" s="21"/>
      <c r="L26" s="22" t="s">
        <v>9</v>
      </c>
      <c r="M26" s="22"/>
      <c r="N26" s="14">
        <v>1260648.0900000001</v>
      </c>
      <c r="R26" s="13" t="str">
        <f t="shared" si="0"/>
        <v>13.01.2016</v>
      </c>
      <c r="S26" s="13">
        <f t="shared" si="1"/>
        <v>1260648.0900000001</v>
      </c>
    </row>
    <row r="27" spans="1:19" x14ac:dyDescent="0.25">
      <c r="A27" s="7" t="s">
        <v>19</v>
      </c>
      <c r="B27" s="19"/>
      <c r="C27" s="19"/>
      <c r="D27" s="8"/>
      <c r="E27" s="8"/>
      <c r="F27" s="7" t="s">
        <v>15</v>
      </c>
      <c r="G27" s="26" t="s">
        <v>12</v>
      </c>
      <c r="H27" s="26"/>
      <c r="I27" s="9">
        <v>51</v>
      </c>
      <c r="J27" s="28">
        <v>90</v>
      </c>
      <c r="K27" s="28"/>
      <c r="L27" s="22" t="s">
        <v>9</v>
      </c>
      <c r="M27" s="22"/>
      <c r="N27" s="10">
        <v>1260558.0900000001</v>
      </c>
      <c r="R27" s="13" t="str">
        <f t="shared" si="0"/>
        <v/>
      </c>
      <c r="S27" s="13" t="str">
        <f t="shared" si="1"/>
        <v/>
      </c>
    </row>
    <row r="28" spans="1:19" x14ac:dyDescent="0.25">
      <c r="A28" s="7" t="s">
        <v>19</v>
      </c>
      <c r="B28" s="19"/>
      <c r="C28" s="19"/>
      <c r="D28" s="8"/>
      <c r="E28" s="8"/>
      <c r="F28" s="7" t="s">
        <v>20</v>
      </c>
      <c r="G28" s="26" t="s">
        <v>12</v>
      </c>
      <c r="H28" s="26"/>
      <c r="I28" s="9">
        <v>51</v>
      </c>
      <c r="J28" s="27">
        <v>18000</v>
      </c>
      <c r="K28" s="27"/>
      <c r="L28" s="22" t="s">
        <v>9</v>
      </c>
      <c r="M28" s="22"/>
      <c r="N28" s="10">
        <v>1242558.0900000001</v>
      </c>
      <c r="R28" s="13" t="str">
        <f t="shared" si="0"/>
        <v/>
      </c>
      <c r="S28" s="13" t="str">
        <f t="shared" si="1"/>
        <v/>
      </c>
    </row>
    <row r="29" spans="1:19" x14ac:dyDescent="0.25">
      <c r="A29" s="7" t="s">
        <v>19</v>
      </c>
      <c r="B29" s="19"/>
      <c r="C29" s="19"/>
      <c r="D29" s="8"/>
      <c r="E29" s="8"/>
      <c r="F29" s="7" t="s">
        <v>20</v>
      </c>
      <c r="G29" s="26" t="s">
        <v>12</v>
      </c>
      <c r="H29" s="26"/>
      <c r="I29" s="9">
        <v>51</v>
      </c>
      <c r="J29" s="27">
        <v>124943.97</v>
      </c>
      <c r="K29" s="27"/>
      <c r="L29" s="22" t="s">
        <v>9</v>
      </c>
      <c r="M29" s="22"/>
      <c r="N29" s="10">
        <v>1117614.1200000001</v>
      </c>
      <c r="R29" s="13" t="str">
        <f t="shared" si="0"/>
        <v/>
      </c>
      <c r="S29" s="13" t="str">
        <f t="shared" si="1"/>
        <v/>
      </c>
    </row>
    <row r="30" spans="1:19" x14ac:dyDescent="0.25">
      <c r="A30" s="7" t="s">
        <v>19</v>
      </c>
      <c r="B30" s="19"/>
      <c r="C30" s="19"/>
      <c r="D30" s="8"/>
      <c r="E30" s="8"/>
      <c r="F30" s="7" t="s">
        <v>21</v>
      </c>
      <c r="G30" s="26" t="s">
        <v>12</v>
      </c>
      <c r="H30" s="26"/>
      <c r="I30" s="9">
        <v>51</v>
      </c>
      <c r="J30" s="27">
        <v>55280</v>
      </c>
      <c r="K30" s="27"/>
      <c r="L30" s="22" t="s">
        <v>9</v>
      </c>
      <c r="M30" s="22"/>
      <c r="N30" s="10">
        <v>1062334.1200000001</v>
      </c>
      <c r="R30" s="13" t="str">
        <f t="shared" si="0"/>
        <v/>
      </c>
      <c r="S30" s="13" t="str">
        <f t="shared" si="1"/>
        <v/>
      </c>
    </row>
    <row r="31" spans="1:19" x14ac:dyDescent="0.25">
      <c r="A31" s="7" t="s">
        <v>19</v>
      </c>
      <c r="B31" s="19"/>
      <c r="C31" s="19"/>
      <c r="D31" s="8"/>
      <c r="E31" s="8"/>
      <c r="F31" s="9">
        <v>51</v>
      </c>
      <c r="G31" s="20">
        <v>684000</v>
      </c>
      <c r="H31" s="20"/>
      <c r="I31" s="7" t="s">
        <v>11</v>
      </c>
      <c r="J31" s="21" t="s">
        <v>12</v>
      </c>
      <c r="K31" s="21"/>
      <c r="L31" s="22" t="s">
        <v>9</v>
      </c>
      <c r="M31" s="22"/>
      <c r="N31" s="10">
        <v>1746334.12</v>
      </c>
      <c r="R31" s="13" t="str">
        <f t="shared" si="0"/>
        <v/>
      </c>
      <c r="S31" s="13" t="str">
        <f t="shared" si="1"/>
        <v/>
      </c>
    </row>
    <row r="32" spans="1:19" x14ac:dyDescent="0.25">
      <c r="A32" s="7" t="s">
        <v>19</v>
      </c>
      <c r="B32" s="19"/>
      <c r="C32" s="19"/>
      <c r="D32" s="8"/>
      <c r="E32" s="8"/>
      <c r="F32" s="7" t="s">
        <v>20</v>
      </c>
      <c r="G32" s="26" t="s">
        <v>12</v>
      </c>
      <c r="H32" s="26"/>
      <c r="I32" s="9">
        <v>51</v>
      </c>
      <c r="J32" s="27">
        <v>87970.16</v>
      </c>
      <c r="K32" s="27"/>
      <c r="L32" s="22" t="s">
        <v>9</v>
      </c>
      <c r="M32" s="22"/>
      <c r="N32" s="10">
        <v>1658363.96</v>
      </c>
      <c r="R32" s="13" t="str">
        <f t="shared" si="0"/>
        <v/>
      </c>
      <c r="S32" s="13" t="str">
        <f t="shared" si="1"/>
        <v/>
      </c>
    </row>
    <row r="33" spans="1:19" x14ac:dyDescent="0.25">
      <c r="A33" s="7" t="s">
        <v>19</v>
      </c>
      <c r="B33" s="19"/>
      <c r="C33" s="19"/>
      <c r="D33" s="8"/>
      <c r="E33" s="8"/>
      <c r="F33" s="7" t="s">
        <v>20</v>
      </c>
      <c r="G33" s="26" t="s">
        <v>12</v>
      </c>
      <c r="H33" s="26"/>
      <c r="I33" s="9">
        <v>51</v>
      </c>
      <c r="J33" s="27">
        <v>276109.18</v>
      </c>
      <c r="K33" s="27"/>
      <c r="L33" s="22" t="s">
        <v>9</v>
      </c>
      <c r="M33" s="22"/>
      <c r="N33" s="10">
        <v>1382254.78</v>
      </c>
      <c r="R33" s="13" t="str">
        <f t="shared" si="0"/>
        <v/>
      </c>
      <c r="S33" s="13" t="str">
        <f t="shared" si="1"/>
        <v/>
      </c>
    </row>
    <row r="34" spans="1:19" x14ac:dyDescent="0.25">
      <c r="A34" s="7" t="s">
        <v>19</v>
      </c>
      <c r="B34" s="19"/>
      <c r="C34" s="19"/>
      <c r="D34" s="8"/>
      <c r="E34" s="8"/>
      <c r="F34" s="7" t="s">
        <v>20</v>
      </c>
      <c r="G34" s="26" t="s">
        <v>12</v>
      </c>
      <c r="H34" s="26"/>
      <c r="I34" s="9">
        <v>51</v>
      </c>
      <c r="J34" s="27">
        <v>7941.32</v>
      </c>
      <c r="K34" s="27"/>
      <c r="L34" s="22" t="s">
        <v>9</v>
      </c>
      <c r="M34" s="22"/>
      <c r="N34" s="10">
        <v>1374313.46</v>
      </c>
      <c r="R34" s="13" t="str">
        <f t="shared" si="0"/>
        <v/>
      </c>
      <c r="S34" s="13" t="str">
        <f t="shared" si="1"/>
        <v/>
      </c>
    </row>
    <row r="35" spans="1:19" x14ac:dyDescent="0.25">
      <c r="A35" s="7" t="s">
        <v>19</v>
      </c>
      <c r="B35" s="19"/>
      <c r="C35" s="19"/>
      <c r="D35" s="8"/>
      <c r="E35" s="8"/>
      <c r="F35" s="7" t="s">
        <v>20</v>
      </c>
      <c r="G35" s="26" t="s">
        <v>12</v>
      </c>
      <c r="H35" s="26"/>
      <c r="I35" s="9">
        <v>51</v>
      </c>
      <c r="J35" s="27">
        <v>7889.34</v>
      </c>
      <c r="K35" s="27"/>
      <c r="L35" s="22" t="s">
        <v>9</v>
      </c>
      <c r="M35" s="22"/>
      <c r="N35" s="10">
        <v>1366424.12</v>
      </c>
      <c r="R35" s="13" t="str">
        <f t="shared" si="0"/>
        <v/>
      </c>
      <c r="S35" s="13" t="str">
        <f t="shared" si="1"/>
        <v/>
      </c>
    </row>
    <row r="36" spans="1:19" x14ac:dyDescent="0.25">
      <c r="A36" s="15" t="s">
        <v>19</v>
      </c>
      <c r="B36" s="19"/>
      <c r="C36" s="19"/>
      <c r="D36" s="8"/>
      <c r="E36" s="8"/>
      <c r="F36" s="7" t="s">
        <v>20</v>
      </c>
      <c r="G36" s="26" t="s">
        <v>12</v>
      </c>
      <c r="H36" s="26"/>
      <c r="I36" s="9">
        <v>51</v>
      </c>
      <c r="J36" s="27">
        <v>20090</v>
      </c>
      <c r="K36" s="27"/>
      <c r="L36" s="22" t="s">
        <v>9</v>
      </c>
      <c r="M36" s="22"/>
      <c r="N36" s="14">
        <v>1346334.12</v>
      </c>
      <c r="R36" s="13" t="str">
        <f t="shared" si="0"/>
        <v>14.01.2016</v>
      </c>
      <c r="S36" s="13">
        <f t="shared" si="1"/>
        <v>1346334.12</v>
      </c>
    </row>
    <row r="37" spans="1:19" x14ac:dyDescent="0.25">
      <c r="A37" s="7" t="s">
        <v>22</v>
      </c>
      <c r="B37" s="19"/>
      <c r="C37" s="19"/>
      <c r="D37" s="8"/>
      <c r="E37" s="8"/>
      <c r="F37" s="7" t="s">
        <v>21</v>
      </c>
      <c r="G37" s="26" t="s">
        <v>12</v>
      </c>
      <c r="H37" s="26"/>
      <c r="I37" s="9">
        <v>51</v>
      </c>
      <c r="J37" s="27">
        <v>250000</v>
      </c>
      <c r="K37" s="27"/>
      <c r="L37" s="22" t="s">
        <v>9</v>
      </c>
      <c r="M37" s="22"/>
      <c r="N37" s="10">
        <v>1096334.1200000001</v>
      </c>
      <c r="R37" s="13" t="str">
        <f t="shared" si="0"/>
        <v/>
      </c>
      <c r="S37" s="13" t="str">
        <f t="shared" si="1"/>
        <v/>
      </c>
    </row>
    <row r="38" spans="1:19" x14ac:dyDescent="0.25">
      <c r="A38" s="7" t="s">
        <v>22</v>
      </c>
      <c r="B38" s="19"/>
      <c r="C38" s="19"/>
      <c r="D38" s="8"/>
      <c r="E38" s="8"/>
      <c r="F38" s="7" t="s">
        <v>23</v>
      </c>
      <c r="G38" s="26" t="s">
        <v>12</v>
      </c>
      <c r="H38" s="26"/>
      <c r="I38" s="9">
        <v>51</v>
      </c>
      <c r="J38" s="27">
        <v>201420.16</v>
      </c>
      <c r="K38" s="27"/>
      <c r="L38" s="22" t="s">
        <v>9</v>
      </c>
      <c r="M38" s="22"/>
      <c r="N38" s="10">
        <v>894913.96</v>
      </c>
      <c r="R38" s="13" t="str">
        <f t="shared" si="0"/>
        <v/>
      </c>
      <c r="S38" s="13" t="str">
        <f t="shared" si="1"/>
        <v/>
      </c>
    </row>
    <row r="39" spans="1:19" x14ac:dyDescent="0.25">
      <c r="A39" s="7" t="s">
        <v>22</v>
      </c>
      <c r="B39" s="19"/>
      <c r="C39" s="19"/>
      <c r="D39" s="8"/>
      <c r="E39" s="8"/>
      <c r="F39" s="7" t="s">
        <v>23</v>
      </c>
      <c r="G39" s="26" t="s">
        <v>12</v>
      </c>
      <c r="H39" s="26"/>
      <c r="I39" s="9">
        <v>51</v>
      </c>
      <c r="J39" s="28">
        <v>0.06</v>
      </c>
      <c r="K39" s="28"/>
      <c r="L39" s="22" t="s">
        <v>9</v>
      </c>
      <c r="M39" s="22"/>
      <c r="N39" s="10">
        <v>894913.9</v>
      </c>
      <c r="R39" s="13" t="str">
        <f t="shared" si="0"/>
        <v>15.01.2016</v>
      </c>
      <c r="S39" s="13">
        <f t="shared" si="1"/>
        <v>894913.9</v>
      </c>
    </row>
    <row r="40" spans="1:19" x14ac:dyDescent="0.25">
      <c r="A40" s="7" t="s">
        <v>24</v>
      </c>
      <c r="B40" s="19"/>
      <c r="C40" s="19"/>
      <c r="D40" s="8"/>
      <c r="E40" s="8"/>
      <c r="F40" s="7" t="s">
        <v>23</v>
      </c>
      <c r="G40" s="26" t="s">
        <v>12</v>
      </c>
      <c r="H40" s="26"/>
      <c r="I40" s="9">
        <v>51</v>
      </c>
      <c r="J40" s="27">
        <v>82974.84</v>
      </c>
      <c r="K40" s="27"/>
      <c r="L40" s="22" t="s">
        <v>9</v>
      </c>
      <c r="M40" s="22"/>
      <c r="N40" s="10">
        <v>811939.06</v>
      </c>
      <c r="R40" s="13" t="str">
        <f t="shared" si="0"/>
        <v/>
      </c>
      <c r="S40" s="13" t="str">
        <f t="shared" si="1"/>
        <v/>
      </c>
    </row>
    <row r="41" spans="1:19" x14ac:dyDescent="0.25">
      <c r="A41" s="7" t="s">
        <v>24</v>
      </c>
      <c r="B41" s="19"/>
      <c r="C41" s="19"/>
      <c r="D41" s="8"/>
      <c r="E41" s="8"/>
      <c r="F41" s="7" t="s">
        <v>23</v>
      </c>
      <c r="G41" s="26" t="s">
        <v>12</v>
      </c>
      <c r="H41" s="26"/>
      <c r="I41" s="9">
        <v>51</v>
      </c>
      <c r="J41" s="27">
        <v>164208.79999999999</v>
      </c>
      <c r="K41" s="27"/>
      <c r="L41" s="22" t="s">
        <v>9</v>
      </c>
      <c r="M41" s="22"/>
      <c r="N41" s="10">
        <v>647730.26</v>
      </c>
      <c r="R41" s="13" t="str">
        <f t="shared" si="0"/>
        <v/>
      </c>
      <c r="S41" s="13" t="str">
        <f t="shared" si="1"/>
        <v/>
      </c>
    </row>
    <row r="42" spans="1:19" x14ac:dyDescent="0.25">
      <c r="A42" s="7" t="s">
        <v>24</v>
      </c>
      <c r="B42" s="19"/>
      <c r="C42" s="19"/>
      <c r="D42" s="8"/>
      <c r="E42" s="8"/>
      <c r="F42" s="7" t="s">
        <v>23</v>
      </c>
      <c r="G42" s="26" t="s">
        <v>12</v>
      </c>
      <c r="H42" s="26"/>
      <c r="I42" s="9">
        <v>51</v>
      </c>
      <c r="J42" s="27">
        <v>38517.480000000003</v>
      </c>
      <c r="K42" s="27"/>
      <c r="L42" s="22" t="s">
        <v>9</v>
      </c>
      <c r="M42" s="22"/>
      <c r="N42" s="10">
        <v>609212.78</v>
      </c>
      <c r="R42" s="13" t="str">
        <f t="shared" si="0"/>
        <v/>
      </c>
      <c r="S42" s="13" t="str">
        <f t="shared" si="1"/>
        <v/>
      </c>
    </row>
    <row r="43" spans="1:19" x14ac:dyDescent="0.25">
      <c r="A43" s="7" t="s">
        <v>24</v>
      </c>
      <c r="B43" s="19"/>
      <c r="C43" s="19"/>
      <c r="D43" s="8"/>
      <c r="E43" s="8"/>
      <c r="F43" s="9">
        <v>51</v>
      </c>
      <c r="G43" s="20">
        <v>17659.29</v>
      </c>
      <c r="H43" s="20"/>
      <c r="I43" s="7" t="s">
        <v>11</v>
      </c>
      <c r="J43" s="21" t="s">
        <v>12</v>
      </c>
      <c r="K43" s="21"/>
      <c r="L43" s="22" t="s">
        <v>9</v>
      </c>
      <c r="M43" s="22"/>
      <c r="N43" s="10">
        <v>626872.06999999995</v>
      </c>
      <c r="R43" s="13" t="str">
        <f t="shared" si="0"/>
        <v/>
      </c>
      <c r="S43" s="13" t="str">
        <f t="shared" si="1"/>
        <v/>
      </c>
    </row>
    <row r="44" spans="1:19" x14ac:dyDescent="0.25">
      <c r="A44" s="7" t="s">
        <v>24</v>
      </c>
      <c r="B44" s="19"/>
      <c r="C44" s="19"/>
      <c r="D44" s="8"/>
      <c r="E44" s="8"/>
      <c r="F44" s="9">
        <v>51</v>
      </c>
      <c r="G44" s="20">
        <v>101315.2</v>
      </c>
      <c r="H44" s="20"/>
      <c r="I44" s="7" t="s">
        <v>16</v>
      </c>
      <c r="J44" s="21" t="s">
        <v>12</v>
      </c>
      <c r="K44" s="21"/>
      <c r="L44" s="22" t="s">
        <v>9</v>
      </c>
      <c r="M44" s="22"/>
      <c r="N44" s="10">
        <v>728187.27</v>
      </c>
      <c r="R44" s="13" t="str">
        <f t="shared" si="0"/>
        <v/>
      </c>
      <c r="S44" s="13" t="str">
        <f t="shared" si="1"/>
        <v/>
      </c>
    </row>
    <row r="45" spans="1:19" x14ac:dyDescent="0.25">
      <c r="A45" s="7" t="s">
        <v>24</v>
      </c>
      <c r="B45" s="19"/>
      <c r="C45" s="19"/>
      <c r="D45" s="8"/>
      <c r="E45" s="8"/>
      <c r="F45" s="7" t="s">
        <v>20</v>
      </c>
      <c r="G45" s="26" t="s">
        <v>12</v>
      </c>
      <c r="H45" s="26"/>
      <c r="I45" s="9">
        <v>51</v>
      </c>
      <c r="J45" s="27">
        <v>175720</v>
      </c>
      <c r="K45" s="27"/>
      <c r="L45" s="22" t="s">
        <v>9</v>
      </c>
      <c r="M45" s="22"/>
      <c r="N45" s="10">
        <v>552467.27</v>
      </c>
      <c r="R45" s="13" t="str">
        <f t="shared" si="0"/>
        <v/>
      </c>
      <c r="S45" s="13" t="str">
        <f t="shared" si="1"/>
        <v/>
      </c>
    </row>
    <row r="46" spans="1:19" x14ac:dyDescent="0.25">
      <c r="A46" s="7" t="s">
        <v>24</v>
      </c>
      <c r="B46" s="19"/>
      <c r="C46" s="19"/>
      <c r="D46" s="8"/>
      <c r="E46" s="8"/>
      <c r="F46" s="9">
        <v>51</v>
      </c>
      <c r="G46" s="20">
        <v>57177.35</v>
      </c>
      <c r="H46" s="20"/>
      <c r="I46" s="7" t="s">
        <v>16</v>
      </c>
      <c r="J46" s="21" t="s">
        <v>12</v>
      </c>
      <c r="K46" s="21"/>
      <c r="L46" s="22" t="s">
        <v>9</v>
      </c>
      <c r="M46" s="22"/>
      <c r="N46" s="10">
        <v>609644.62</v>
      </c>
      <c r="R46" s="13" t="str">
        <f t="shared" si="0"/>
        <v>18.01.2016</v>
      </c>
      <c r="S46" s="13">
        <f t="shared" si="1"/>
        <v>609644.62</v>
      </c>
    </row>
    <row r="47" spans="1:19" x14ac:dyDescent="0.25">
      <c r="A47" s="7" t="s">
        <v>25</v>
      </c>
      <c r="B47" s="19"/>
      <c r="C47" s="19"/>
      <c r="D47" s="8"/>
      <c r="E47" s="8"/>
      <c r="F47" s="7" t="s">
        <v>23</v>
      </c>
      <c r="G47" s="26" t="s">
        <v>12</v>
      </c>
      <c r="H47" s="26"/>
      <c r="I47" s="9">
        <v>51</v>
      </c>
      <c r="J47" s="27">
        <v>50000</v>
      </c>
      <c r="K47" s="27"/>
      <c r="L47" s="22" t="s">
        <v>9</v>
      </c>
      <c r="M47" s="22"/>
      <c r="N47" s="10">
        <v>559644.62</v>
      </c>
      <c r="R47" s="13" t="str">
        <f t="shared" si="0"/>
        <v/>
      </c>
      <c r="S47" s="13" t="str">
        <f t="shared" si="1"/>
        <v/>
      </c>
    </row>
    <row r="48" spans="1:19" x14ac:dyDescent="0.25">
      <c r="A48" s="7" t="s">
        <v>25</v>
      </c>
      <c r="B48" s="19"/>
      <c r="C48" s="19"/>
      <c r="D48" s="8"/>
      <c r="E48" s="8"/>
      <c r="F48" s="9">
        <v>51</v>
      </c>
      <c r="G48" s="20">
        <v>50000</v>
      </c>
      <c r="H48" s="20"/>
      <c r="I48" s="7" t="s">
        <v>16</v>
      </c>
      <c r="J48" s="21" t="s">
        <v>12</v>
      </c>
      <c r="K48" s="21"/>
      <c r="L48" s="22" t="s">
        <v>9</v>
      </c>
      <c r="M48" s="22"/>
      <c r="N48" s="10">
        <v>609644.62</v>
      </c>
      <c r="R48" s="13" t="str">
        <f t="shared" si="0"/>
        <v/>
      </c>
      <c r="S48" s="13" t="str">
        <f t="shared" si="1"/>
        <v/>
      </c>
    </row>
    <row r="49" spans="1:19" x14ac:dyDescent="0.25">
      <c r="A49" s="7" t="s">
        <v>25</v>
      </c>
      <c r="B49" s="19"/>
      <c r="C49" s="19"/>
      <c r="D49" s="8"/>
      <c r="E49" s="8"/>
      <c r="F49" s="7" t="s">
        <v>23</v>
      </c>
      <c r="G49" s="26" t="s">
        <v>12</v>
      </c>
      <c r="H49" s="26"/>
      <c r="I49" s="9">
        <v>51</v>
      </c>
      <c r="J49" s="27">
        <v>268234.03000000003</v>
      </c>
      <c r="K49" s="27"/>
      <c r="L49" s="22" t="s">
        <v>9</v>
      </c>
      <c r="M49" s="22"/>
      <c r="N49" s="10">
        <v>341410.59</v>
      </c>
      <c r="R49" s="13" t="str">
        <f t="shared" si="0"/>
        <v/>
      </c>
      <c r="S49" s="13" t="str">
        <f t="shared" si="1"/>
        <v/>
      </c>
    </row>
    <row r="50" spans="1:19" x14ac:dyDescent="0.25">
      <c r="A50" s="7" t="s">
        <v>25</v>
      </c>
      <c r="B50" s="19"/>
      <c r="C50" s="19"/>
      <c r="D50" s="8"/>
      <c r="E50" s="8"/>
      <c r="F50" s="7" t="s">
        <v>20</v>
      </c>
      <c r="G50" s="26" t="s">
        <v>12</v>
      </c>
      <c r="H50" s="26"/>
      <c r="I50" s="9">
        <v>51</v>
      </c>
      <c r="J50" s="27">
        <v>150590.53</v>
      </c>
      <c r="K50" s="27"/>
      <c r="L50" s="22" t="s">
        <v>9</v>
      </c>
      <c r="M50" s="22"/>
      <c r="N50" s="10">
        <v>190820.06</v>
      </c>
      <c r="R50" s="13" t="str">
        <f t="shared" si="0"/>
        <v/>
      </c>
      <c r="S50" s="13" t="str">
        <f t="shared" si="1"/>
        <v/>
      </c>
    </row>
    <row r="51" spans="1:19" x14ac:dyDescent="0.25">
      <c r="A51" s="7" t="s">
        <v>25</v>
      </c>
      <c r="B51" s="19"/>
      <c r="C51" s="19"/>
      <c r="D51" s="8"/>
      <c r="E51" s="8"/>
      <c r="F51" s="7" t="s">
        <v>23</v>
      </c>
      <c r="G51" s="26" t="s">
        <v>12</v>
      </c>
      <c r="H51" s="26"/>
      <c r="I51" s="9">
        <v>51</v>
      </c>
      <c r="J51" s="27">
        <v>125000</v>
      </c>
      <c r="K51" s="27"/>
      <c r="L51" s="22" t="s">
        <v>9</v>
      </c>
      <c r="M51" s="22"/>
      <c r="N51" s="10">
        <v>65820.06</v>
      </c>
      <c r="R51" s="13" t="str">
        <f t="shared" si="0"/>
        <v>19.01.2016</v>
      </c>
      <c r="S51" s="13">
        <f t="shared" si="1"/>
        <v>65820.06</v>
      </c>
    </row>
    <row r="52" spans="1:19" x14ac:dyDescent="0.25">
      <c r="A52" s="7" t="s">
        <v>26</v>
      </c>
      <c r="B52" s="19"/>
      <c r="C52" s="19"/>
      <c r="D52" s="8"/>
      <c r="E52" s="8"/>
      <c r="F52" s="7" t="s">
        <v>23</v>
      </c>
      <c r="G52" s="26" t="s">
        <v>12</v>
      </c>
      <c r="H52" s="26"/>
      <c r="I52" s="9">
        <v>51</v>
      </c>
      <c r="J52" s="27">
        <v>151022.57</v>
      </c>
      <c r="K52" s="27"/>
      <c r="L52" s="22" t="s">
        <v>9</v>
      </c>
      <c r="M52" s="22"/>
      <c r="N52" s="11">
        <v>-85202.51</v>
      </c>
      <c r="R52" s="13" t="str">
        <f t="shared" si="0"/>
        <v/>
      </c>
      <c r="S52" s="13" t="str">
        <f t="shared" si="1"/>
        <v/>
      </c>
    </row>
    <row r="53" spans="1:19" x14ac:dyDescent="0.25">
      <c r="A53" s="7" t="s">
        <v>26</v>
      </c>
      <c r="B53" s="19"/>
      <c r="C53" s="19"/>
      <c r="D53" s="8"/>
      <c r="E53" s="8"/>
      <c r="F53" s="9">
        <v>51</v>
      </c>
      <c r="G53" s="20">
        <v>50000</v>
      </c>
      <c r="H53" s="20"/>
      <c r="I53" s="7" t="s">
        <v>16</v>
      </c>
      <c r="J53" s="21" t="s">
        <v>12</v>
      </c>
      <c r="K53" s="21"/>
      <c r="L53" s="22" t="s">
        <v>9</v>
      </c>
      <c r="M53" s="22"/>
      <c r="N53" s="11">
        <v>-35202.51</v>
      </c>
      <c r="R53" s="13" t="str">
        <f t="shared" si="0"/>
        <v/>
      </c>
      <c r="S53" s="13" t="str">
        <f t="shared" si="1"/>
        <v/>
      </c>
    </row>
    <row r="54" spans="1:19" x14ac:dyDescent="0.25">
      <c r="A54" s="7" t="s">
        <v>26</v>
      </c>
      <c r="B54" s="19"/>
      <c r="C54" s="19"/>
      <c r="D54" s="8"/>
      <c r="E54" s="8"/>
      <c r="F54" s="9">
        <v>51</v>
      </c>
      <c r="G54" s="20">
        <v>101022.57</v>
      </c>
      <c r="H54" s="20"/>
      <c r="I54" s="7" t="s">
        <v>16</v>
      </c>
      <c r="J54" s="21" t="s">
        <v>12</v>
      </c>
      <c r="K54" s="21"/>
      <c r="L54" s="22" t="s">
        <v>9</v>
      </c>
      <c r="M54" s="22"/>
      <c r="N54" s="10">
        <v>65820.06</v>
      </c>
      <c r="R54" s="13" t="str">
        <f t="shared" si="0"/>
        <v/>
      </c>
      <c r="S54" s="13" t="str">
        <f t="shared" si="1"/>
        <v/>
      </c>
    </row>
    <row r="55" spans="1:19" x14ac:dyDescent="0.25">
      <c r="A55" s="7" t="s">
        <v>26</v>
      </c>
      <c r="B55" s="19"/>
      <c r="C55" s="19"/>
      <c r="D55" s="8"/>
      <c r="E55" s="8"/>
      <c r="F55" s="9">
        <v>51</v>
      </c>
      <c r="G55" s="20">
        <v>442500</v>
      </c>
      <c r="H55" s="20"/>
      <c r="I55" s="7" t="s">
        <v>11</v>
      </c>
      <c r="J55" s="21" t="s">
        <v>12</v>
      </c>
      <c r="K55" s="21"/>
      <c r="L55" s="22" t="s">
        <v>9</v>
      </c>
      <c r="M55" s="22"/>
      <c r="N55" s="10">
        <v>508320.06</v>
      </c>
      <c r="R55" s="13" t="str">
        <f t="shared" si="0"/>
        <v/>
      </c>
      <c r="S55" s="13" t="str">
        <f t="shared" si="1"/>
        <v/>
      </c>
    </row>
    <row r="56" spans="1:19" x14ac:dyDescent="0.25">
      <c r="A56" s="7" t="s">
        <v>26</v>
      </c>
      <c r="B56" s="19"/>
      <c r="C56" s="19"/>
      <c r="D56" s="8"/>
      <c r="E56" s="8"/>
      <c r="F56" s="7" t="s">
        <v>21</v>
      </c>
      <c r="G56" s="26" t="s">
        <v>12</v>
      </c>
      <c r="H56" s="26"/>
      <c r="I56" s="9">
        <v>51</v>
      </c>
      <c r="J56" s="27">
        <v>25000</v>
      </c>
      <c r="K56" s="27"/>
      <c r="L56" s="22" t="s">
        <v>9</v>
      </c>
      <c r="M56" s="22"/>
      <c r="N56" s="10">
        <v>483320.06</v>
      </c>
      <c r="R56" s="13" t="str">
        <f t="shared" si="0"/>
        <v/>
      </c>
      <c r="S56" s="13" t="str">
        <f t="shared" si="1"/>
        <v/>
      </c>
    </row>
    <row r="57" spans="1:19" x14ac:dyDescent="0.25">
      <c r="A57" s="7" t="s">
        <v>26</v>
      </c>
      <c r="B57" s="19"/>
      <c r="C57" s="19"/>
      <c r="D57" s="8"/>
      <c r="E57" s="8"/>
      <c r="F57" s="7" t="s">
        <v>20</v>
      </c>
      <c r="G57" s="26" t="s">
        <v>12</v>
      </c>
      <c r="H57" s="26"/>
      <c r="I57" s="9">
        <v>51</v>
      </c>
      <c r="J57" s="27">
        <v>350000</v>
      </c>
      <c r="K57" s="27"/>
      <c r="L57" s="22" t="s">
        <v>9</v>
      </c>
      <c r="M57" s="22"/>
      <c r="N57" s="10">
        <v>133320.06</v>
      </c>
      <c r="R57" s="13" t="str">
        <f t="shared" si="0"/>
        <v>20.01.2016</v>
      </c>
      <c r="S57" s="13">
        <f t="shared" si="1"/>
        <v>133320.06</v>
      </c>
    </row>
    <row r="58" spans="1:19" x14ac:dyDescent="0.25">
      <c r="A58" s="7" t="s">
        <v>27</v>
      </c>
      <c r="B58" s="19"/>
      <c r="C58" s="19"/>
      <c r="D58" s="8"/>
      <c r="E58" s="8"/>
      <c r="F58" s="7" t="s">
        <v>17</v>
      </c>
      <c r="G58" s="26" t="s">
        <v>12</v>
      </c>
      <c r="H58" s="26"/>
      <c r="I58" s="9">
        <v>51</v>
      </c>
      <c r="J58" s="27">
        <v>300659.78999999998</v>
      </c>
      <c r="K58" s="27"/>
      <c r="L58" s="22" t="s">
        <v>9</v>
      </c>
      <c r="M58" s="22"/>
      <c r="N58" s="11">
        <v>-167339.73000000001</v>
      </c>
      <c r="R58" s="13" t="str">
        <f t="shared" si="0"/>
        <v/>
      </c>
      <c r="S58" s="13" t="str">
        <f t="shared" si="1"/>
        <v/>
      </c>
    </row>
    <row r="59" spans="1:19" x14ac:dyDescent="0.25">
      <c r="A59" s="7" t="s">
        <v>27</v>
      </c>
      <c r="B59" s="19"/>
      <c r="C59" s="19"/>
      <c r="D59" s="8"/>
      <c r="E59" s="8"/>
      <c r="F59" s="9">
        <v>51</v>
      </c>
      <c r="G59" s="20">
        <v>75225</v>
      </c>
      <c r="H59" s="20"/>
      <c r="I59" s="7" t="s">
        <v>16</v>
      </c>
      <c r="J59" s="21" t="s">
        <v>12</v>
      </c>
      <c r="K59" s="21"/>
      <c r="L59" s="22" t="s">
        <v>9</v>
      </c>
      <c r="M59" s="22"/>
      <c r="N59" s="11">
        <v>-92114.73</v>
      </c>
      <c r="R59" s="13" t="str">
        <f t="shared" si="0"/>
        <v/>
      </c>
      <c r="S59" s="13" t="str">
        <f t="shared" si="1"/>
        <v/>
      </c>
    </row>
    <row r="60" spans="1:19" x14ac:dyDescent="0.25">
      <c r="A60" s="7" t="s">
        <v>27</v>
      </c>
      <c r="B60" s="19"/>
      <c r="C60" s="19"/>
      <c r="D60" s="8"/>
      <c r="E60" s="8"/>
      <c r="F60" s="9">
        <v>51</v>
      </c>
      <c r="G60" s="20">
        <v>2001816.6</v>
      </c>
      <c r="H60" s="20"/>
      <c r="I60" s="7" t="s">
        <v>16</v>
      </c>
      <c r="J60" s="21" t="s">
        <v>12</v>
      </c>
      <c r="K60" s="21"/>
      <c r="L60" s="22" t="s">
        <v>9</v>
      </c>
      <c r="M60" s="22"/>
      <c r="N60" s="10">
        <v>1909701.87</v>
      </c>
      <c r="R60" s="13" t="str">
        <f t="shared" si="0"/>
        <v/>
      </c>
      <c r="S60" s="13" t="str">
        <f t="shared" si="1"/>
        <v/>
      </c>
    </row>
    <row r="61" spans="1:19" x14ac:dyDescent="0.25">
      <c r="A61" s="7" t="s">
        <v>27</v>
      </c>
      <c r="B61" s="19"/>
      <c r="C61" s="19"/>
      <c r="D61" s="8"/>
      <c r="E61" s="8"/>
      <c r="F61" s="7" t="s">
        <v>13</v>
      </c>
      <c r="G61" s="26" t="s">
        <v>12</v>
      </c>
      <c r="H61" s="26"/>
      <c r="I61" s="9">
        <v>51</v>
      </c>
      <c r="J61" s="27">
        <v>101569.12</v>
      </c>
      <c r="K61" s="27"/>
      <c r="L61" s="22" t="s">
        <v>9</v>
      </c>
      <c r="M61" s="22"/>
      <c r="N61" s="10">
        <v>1808132.75</v>
      </c>
      <c r="R61" s="13" t="str">
        <f t="shared" si="0"/>
        <v/>
      </c>
      <c r="S61" s="13" t="str">
        <f t="shared" si="1"/>
        <v/>
      </c>
    </row>
    <row r="62" spans="1:19" x14ac:dyDescent="0.25">
      <c r="A62" s="7" t="s">
        <v>27</v>
      </c>
      <c r="B62" s="19"/>
      <c r="C62" s="19"/>
      <c r="D62" s="8"/>
      <c r="E62" s="8"/>
      <c r="F62" s="7" t="s">
        <v>28</v>
      </c>
      <c r="G62" s="26" t="s">
        <v>12</v>
      </c>
      <c r="H62" s="26"/>
      <c r="I62" s="9">
        <v>51</v>
      </c>
      <c r="J62" s="27">
        <v>84083.56</v>
      </c>
      <c r="K62" s="27"/>
      <c r="L62" s="22" t="s">
        <v>9</v>
      </c>
      <c r="M62" s="22"/>
      <c r="N62" s="10">
        <v>1724049.19</v>
      </c>
      <c r="R62" s="13" t="str">
        <f t="shared" si="0"/>
        <v/>
      </c>
      <c r="S62" s="13" t="str">
        <f t="shared" si="1"/>
        <v/>
      </c>
    </row>
    <row r="63" spans="1:19" x14ac:dyDescent="0.25">
      <c r="A63" s="7" t="s">
        <v>27</v>
      </c>
      <c r="B63" s="19"/>
      <c r="C63" s="19"/>
      <c r="D63" s="8"/>
      <c r="E63" s="8"/>
      <c r="F63" s="7" t="s">
        <v>28</v>
      </c>
      <c r="G63" s="26" t="s">
        <v>12</v>
      </c>
      <c r="H63" s="26"/>
      <c r="I63" s="9">
        <v>51</v>
      </c>
      <c r="J63" s="27">
        <v>115916.44</v>
      </c>
      <c r="K63" s="27"/>
      <c r="L63" s="22" t="s">
        <v>9</v>
      </c>
      <c r="M63" s="22"/>
      <c r="N63" s="10">
        <v>1608132.75</v>
      </c>
      <c r="R63" s="13" t="str">
        <f t="shared" si="0"/>
        <v/>
      </c>
      <c r="S63" s="13" t="str">
        <f t="shared" si="1"/>
        <v/>
      </c>
    </row>
    <row r="64" spans="1:19" x14ac:dyDescent="0.25">
      <c r="A64" s="7" t="s">
        <v>27</v>
      </c>
      <c r="B64" s="19"/>
      <c r="C64" s="19"/>
      <c r="D64" s="8"/>
      <c r="E64" s="8"/>
      <c r="F64" s="7" t="s">
        <v>28</v>
      </c>
      <c r="G64" s="26" t="s">
        <v>12</v>
      </c>
      <c r="H64" s="26"/>
      <c r="I64" s="9">
        <v>51</v>
      </c>
      <c r="J64" s="27">
        <v>199694.93</v>
      </c>
      <c r="K64" s="27"/>
      <c r="L64" s="22" t="s">
        <v>9</v>
      </c>
      <c r="M64" s="22"/>
      <c r="N64" s="10">
        <v>1408437.82</v>
      </c>
      <c r="R64" s="13" t="str">
        <f t="shared" si="0"/>
        <v/>
      </c>
      <c r="S64" s="13" t="str">
        <f t="shared" si="1"/>
        <v/>
      </c>
    </row>
    <row r="65" spans="1:19" x14ac:dyDescent="0.25">
      <c r="A65" s="7" t="s">
        <v>27</v>
      </c>
      <c r="B65" s="19"/>
      <c r="C65" s="19"/>
      <c r="D65" s="8"/>
      <c r="E65" s="8"/>
      <c r="F65" s="7" t="s">
        <v>28</v>
      </c>
      <c r="G65" s="26" t="s">
        <v>12</v>
      </c>
      <c r="H65" s="26"/>
      <c r="I65" s="9">
        <v>51</v>
      </c>
      <c r="J65" s="27">
        <v>261617.54</v>
      </c>
      <c r="K65" s="27"/>
      <c r="L65" s="22" t="s">
        <v>9</v>
      </c>
      <c r="M65" s="22"/>
      <c r="N65" s="10">
        <v>1146820.28</v>
      </c>
      <c r="R65" s="13" t="str">
        <f t="shared" si="0"/>
        <v/>
      </c>
      <c r="S65" s="13" t="str">
        <f t="shared" si="1"/>
        <v/>
      </c>
    </row>
    <row r="66" spans="1:19" x14ac:dyDescent="0.25">
      <c r="A66" s="7" t="s">
        <v>27</v>
      </c>
      <c r="B66" s="19"/>
      <c r="C66" s="19"/>
      <c r="D66" s="8"/>
      <c r="E66" s="8"/>
      <c r="F66" s="7" t="s">
        <v>28</v>
      </c>
      <c r="G66" s="26" t="s">
        <v>12</v>
      </c>
      <c r="H66" s="26"/>
      <c r="I66" s="9">
        <v>51</v>
      </c>
      <c r="J66" s="27">
        <v>138382.46</v>
      </c>
      <c r="K66" s="27"/>
      <c r="L66" s="22" t="s">
        <v>9</v>
      </c>
      <c r="M66" s="22"/>
      <c r="N66" s="10">
        <v>1008437.82</v>
      </c>
      <c r="R66" s="13" t="str">
        <f t="shared" si="0"/>
        <v/>
      </c>
      <c r="S66" s="13" t="str">
        <f t="shared" si="1"/>
        <v/>
      </c>
    </row>
    <row r="67" spans="1:19" x14ac:dyDescent="0.25">
      <c r="A67" s="7" t="s">
        <v>27</v>
      </c>
      <c r="B67" s="19"/>
      <c r="C67" s="19"/>
      <c r="D67" s="8"/>
      <c r="E67" s="8"/>
      <c r="F67" s="7" t="s">
        <v>28</v>
      </c>
      <c r="G67" s="26" t="s">
        <v>12</v>
      </c>
      <c r="H67" s="26"/>
      <c r="I67" s="9">
        <v>51</v>
      </c>
      <c r="J67" s="27">
        <v>500000</v>
      </c>
      <c r="K67" s="27"/>
      <c r="L67" s="22" t="s">
        <v>9</v>
      </c>
      <c r="M67" s="22"/>
      <c r="N67" s="10">
        <v>508437.82</v>
      </c>
      <c r="R67" s="13" t="str">
        <f t="shared" si="0"/>
        <v/>
      </c>
      <c r="S67" s="13" t="str">
        <f t="shared" si="1"/>
        <v/>
      </c>
    </row>
    <row r="68" spans="1:19" x14ac:dyDescent="0.25">
      <c r="A68" s="7" t="s">
        <v>27</v>
      </c>
      <c r="B68" s="19"/>
      <c r="C68" s="19"/>
      <c r="D68" s="8"/>
      <c r="E68" s="8"/>
      <c r="F68" s="7" t="s">
        <v>28</v>
      </c>
      <c r="G68" s="26" t="s">
        <v>12</v>
      </c>
      <c r="H68" s="26"/>
      <c r="I68" s="9">
        <v>51</v>
      </c>
      <c r="J68" s="27">
        <v>500000</v>
      </c>
      <c r="K68" s="27"/>
      <c r="L68" s="22" t="s">
        <v>9</v>
      </c>
      <c r="M68" s="22"/>
      <c r="N68" s="10">
        <v>8437.82</v>
      </c>
      <c r="R68" s="13" t="str">
        <f t="shared" si="0"/>
        <v>21.01.2016</v>
      </c>
      <c r="S68" s="13">
        <f t="shared" si="1"/>
        <v>8437.82</v>
      </c>
    </row>
    <row r="69" spans="1:19" x14ac:dyDescent="0.25">
      <c r="A69" s="7" t="s">
        <v>29</v>
      </c>
      <c r="B69" s="19"/>
      <c r="C69" s="19"/>
      <c r="D69" s="8"/>
      <c r="E69" s="8"/>
      <c r="F69" s="9">
        <v>51</v>
      </c>
      <c r="G69" s="20">
        <v>138844.79999999999</v>
      </c>
      <c r="H69" s="20"/>
      <c r="I69" s="7" t="s">
        <v>16</v>
      </c>
      <c r="J69" s="21" t="s">
        <v>12</v>
      </c>
      <c r="K69" s="21"/>
      <c r="L69" s="22" t="s">
        <v>9</v>
      </c>
      <c r="M69" s="22"/>
      <c r="N69" s="10">
        <v>147282.62</v>
      </c>
      <c r="R69" s="13" t="str">
        <f t="shared" ref="R69:R132" si="2">IF(A69&lt;&gt;A70,A69,"")</f>
        <v/>
      </c>
      <c r="S69" s="13" t="str">
        <f t="shared" ref="S69:S132" si="3">IF(R69&lt;&gt;"",N69,"")</f>
        <v/>
      </c>
    </row>
    <row r="70" spans="1:19" x14ac:dyDescent="0.25">
      <c r="A70" s="7" t="s">
        <v>29</v>
      </c>
      <c r="B70" s="19"/>
      <c r="C70" s="19"/>
      <c r="D70" s="8"/>
      <c r="E70" s="8"/>
      <c r="F70" s="7" t="s">
        <v>15</v>
      </c>
      <c r="G70" s="26" t="s">
        <v>12</v>
      </c>
      <c r="H70" s="26"/>
      <c r="I70" s="9">
        <v>51</v>
      </c>
      <c r="J70" s="28">
        <v>96.02</v>
      </c>
      <c r="K70" s="28"/>
      <c r="L70" s="22" t="s">
        <v>9</v>
      </c>
      <c r="M70" s="22"/>
      <c r="N70" s="10">
        <v>147186.6</v>
      </c>
      <c r="R70" s="13" t="str">
        <f t="shared" si="2"/>
        <v/>
      </c>
      <c r="S70" s="13" t="str">
        <f t="shared" si="3"/>
        <v/>
      </c>
    </row>
    <row r="71" spans="1:19" x14ac:dyDescent="0.25">
      <c r="A71" s="7" t="s">
        <v>29</v>
      </c>
      <c r="B71" s="19"/>
      <c r="C71" s="19"/>
      <c r="D71" s="8"/>
      <c r="E71" s="8"/>
      <c r="F71" s="7" t="s">
        <v>15</v>
      </c>
      <c r="G71" s="26" t="s">
        <v>12</v>
      </c>
      <c r="H71" s="26"/>
      <c r="I71" s="9">
        <v>51</v>
      </c>
      <c r="J71" s="28">
        <v>284.23</v>
      </c>
      <c r="K71" s="28"/>
      <c r="L71" s="22" t="s">
        <v>9</v>
      </c>
      <c r="M71" s="22"/>
      <c r="N71" s="10">
        <v>146902.37</v>
      </c>
      <c r="R71" s="13" t="str">
        <f t="shared" si="2"/>
        <v/>
      </c>
      <c r="S71" s="13" t="str">
        <f t="shared" si="3"/>
        <v/>
      </c>
    </row>
    <row r="72" spans="1:19" x14ac:dyDescent="0.25">
      <c r="A72" s="7" t="s">
        <v>29</v>
      </c>
      <c r="B72" s="19"/>
      <c r="C72" s="19"/>
      <c r="D72" s="8"/>
      <c r="E72" s="8"/>
      <c r="F72" s="9">
        <v>51</v>
      </c>
      <c r="G72" s="20">
        <v>15837.6</v>
      </c>
      <c r="H72" s="20"/>
      <c r="I72" s="7" t="s">
        <v>11</v>
      </c>
      <c r="J72" s="21" t="s">
        <v>12</v>
      </c>
      <c r="K72" s="21"/>
      <c r="L72" s="22" t="s">
        <v>9</v>
      </c>
      <c r="M72" s="22"/>
      <c r="N72" s="10">
        <v>162739.97</v>
      </c>
      <c r="R72" s="13" t="str">
        <f t="shared" si="2"/>
        <v/>
      </c>
      <c r="S72" s="13" t="str">
        <f t="shared" si="3"/>
        <v/>
      </c>
    </row>
    <row r="73" spans="1:19" x14ac:dyDescent="0.25">
      <c r="A73" s="7" t="s">
        <v>29</v>
      </c>
      <c r="B73" s="19"/>
      <c r="C73" s="19"/>
      <c r="D73" s="8"/>
      <c r="E73" s="8"/>
      <c r="F73" s="7" t="s">
        <v>23</v>
      </c>
      <c r="G73" s="26" t="s">
        <v>12</v>
      </c>
      <c r="H73" s="26"/>
      <c r="I73" s="9">
        <v>51</v>
      </c>
      <c r="J73" s="27">
        <v>44636</v>
      </c>
      <c r="K73" s="27"/>
      <c r="L73" s="22" t="s">
        <v>9</v>
      </c>
      <c r="M73" s="22"/>
      <c r="N73" s="10">
        <v>118103.97</v>
      </c>
      <c r="R73" s="13" t="str">
        <f t="shared" si="2"/>
        <v/>
      </c>
      <c r="S73" s="13" t="str">
        <f t="shared" si="3"/>
        <v/>
      </c>
    </row>
    <row r="74" spans="1:19" x14ac:dyDescent="0.25">
      <c r="A74" s="7" t="s">
        <v>29</v>
      </c>
      <c r="B74" s="19"/>
      <c r="C74" s="19"/>
      <c r="D74" s="8"/>
      <c r="E74" s="8"/>
      <c r="F74" s="7" t="s">
        <v>23</v>
      </c>
      <c r="G74" s="26" t="s">
        <v>12</v>
      </c>
      <c r="H74" s="26"/>
      <c r="I74" s="9">
        <v>51</v>
      </c>
      <c r="J74" s="27">
        <v>25734</v>
      </c>
      <c r="K74" s="27"/>
      <c r="L74" s="22" t="s">
        <v>9</v>
      </c>
      <c r="M74" s="22"/>
      <c r="N74" s="10">
        <v>92369.97</v>
      </c>
      <c r="R74" s="13" t="str">
        <f t="shared" si="2"/>
        <v>25.01.2016</v>
      </c>
      <c r="S74" s="13">
        <f t="shared" si="3"/>
        <v>92369.97</v>
      </c>
    </row>
    <row r="75" spans="1:19" x14ac:dyDescent="0.25">
      <c r="A75" s="7" t="s">
        <v>30</v>
      </c>
      <c r="B75" s="19"/>
      <c r="C75" s="19"/>
      <c r="D75" s="8"/>
      <c r="E75" s="8"/>
      <c r="F75" s="9">
        <v>51</v>
      </c>
      <c r="G75" s="20">
        <v>991010</v>
      </c>
      <c r="H75" s="20"/>
      <c r="I75" s="7" t="s">
        <v>16</v>
      </c>
      <c r="J75" s="21" t="s">
        <v>12</v>
      </c>
      <c r="K75" s="21"/>
      <c r="L75" s="22" t="s">
        <v>9</v>
      </c>
      <c r="M75" s="22"/>
      <c r="N75" s="10">
        <v>1083379.97</v>
      </c>
      <c r="R75" s="13" t="str">
        <f t="shared" si="2"/>
        <v/>
      </c>
      <c r="S75" s="13" t="str">
        <f t="shared" si="3"/>
        <v/>
      </c>
    </row>
    <row r="76" spans="1:19" x14ac:dyDescent="0.25">
      <c r="A76" s="7" t="s">
        <v>30</v>
      </c>
      <c r="B76" s="19"/>
      <c r="C76" s="19"/>
      <c r="D76" s="8"/>
      <c r="E76" s="8"/>
      <c r="F76" s="9">
        <v>51</v>
      </c>
      <c r="G76" s="20">
        <v>2139037</v>
      </c>
      <c r="H76" s="20"/>
      <c r="I76" s="7" t="s">
        <v>11</v>
      </c>
      <c r="J76" s="21" t="s">
        <v>12</v>
      </c>
      <c r="K76" s="21"/>
      <c r="L76" s="22" t="s">
        <v>9</v>
      </c>
      <c r="M76" s="22"/>
      <c r="N76" s="10">
        <v>3222416.97</v>
      </c>
      <c r="R76" s="13" t="str">
        <f t="shared" si="2"/>
        <v/>
      </c>
      <c r="S76" s="13" t="str">
        <f t="shared" si="3"/>
        <v/>
      </c>
    </row>
    <row r="77" spans="1:19" x14ac:dyDescent="0.25">
      <c r="A77" s="7" t="s">
        <v>30</v>
      </c>
      <c r="B77" s="19"/>
      <c r="C77" s="19"/>
      <c r="D77" s="8"/>
      <c r="E77" s="8"/>
      <c r="F77" s="9">
        <v>51</v>
      </c>
      <c r="G77" s="20">
        <v>2217546</v>
      </c>
      <c r="H77" s="20"/>
      <c r="I77" s="7" t="s">
        <v>11</v>
      </c>
      <c r="J77" s="21" t="s">
        <v>12</v>
      </c>
      <c r="K77" s="21"/>
      <c r="L77" s="22" t="s">
        <v>9</v>
      </c>
      <c r="M77" s="22"/>
      <c r="N77" s="10">
        <v>5439962.9699999997</v>
      </c>
      <c r="R77" s="13" t="str">
        <f t="shared" si="2"/>
        <v/>
      </c>
      <c r="S77" s="13" t="str">
        <f t="shared" si="3"/>
        <v/>
      </c>
    </row>
    <row r="78" spans="1:19" x14ac:dyDescent="0.25">
      <c r="A78" s="7" t="s">
        <v>30</v>
      </c>
      <c r="B78" s="19"/>
      <c r="C78" s="19"/>
      <c r="D78" s="8"/>
      <c r="E78" s="8"/>
      <c r="F78" s="9">
        <v>70</v>
      </c>
      <c r="G78" s="26" t="s">
        <v>12</v>
      </c>
      <c r="H78" s="26"/>
      <c r="I78" s="9">
        <v>51</v>
      </c>
      <c r="J78" s="27">
        <v>25000</v>
      </c>
      <c r="K78" s="27"/>
      <c r="L78" s="22" t="s">
        <v>9</v>
      </c>
      <c r="M78" s="22"/>
      <c r="N78" s="10">
        <v>5414962.9699999997</v>
      </c>
      <c r="R78" s="13" t="str">
        <f t="shared" si="2"/>
        <v/>
      </c>
      <c r="S78" s="13" t="str">
        <f t="shared" si="3"/>
        <v/>
      </c>
    </row>
    <row r="79" spans="1:19" x14ac:dyDescent="0.25">
      <c r="A79" s="7" t="s">
        <v>30</v>
      </c>
      <c r="B79" s="19"/>
      <c r="C79" s="19"/>
      <c r="D79" s="8"/>
      <c r="E79" s="8"/>
      <c r="F79" s="7" t="s">
        <v>20</v>
      </c>
      <c r="G79" s="26" t="s">
        <v>12</v>
      </c>
      <c r="H79" s="26"/>
      <c r="I79" s="9">
        <v>51</v>
      </c>
      <c r="J79" s="27">
        <v>72000</v>
      </c>
      <c r="K79" s="27"/>
      <c r="L79" s="22" t="s">
        <v>9</v>
      </c>
      <c r="M79" s="22"/>
      <c r="N79" s="10">
        <v>5342962.97</v>
      </c>
      <c r="R79" s="13" t="str">
        <f t="shared" si="2"/>
        <v/>
      </c>
      <c r="S79" s="13" t="str">
        <f t="shared" si="3"/>
        <v/>
      </c>
    </row>
    <row r="80" spans="1:19" x14ac:dyDescent="0.25">
      <c r="A80" s="7" t="s">
        <v>30</v>
      </c>
      <c r="B80" s="19"/>
      <c r="C80" s="19"/>
      <c r="D80" s="8"/>
      <c r="E80" s="8"/>
      <c r="F80" s="7" t="s">
        <v>23</v>
      </c>
      <c r="G80" s="26" t="s">
        <v>12</v>
      </c>
      <c r="H80" s="26"/>
      <c r="I80" s="9">
        <v>51</v>
      </c>
      <c r="J80" s="28">
        <v>90</v>
      </c>
      <c r="K80" s="28"/>
      <c r="L80" s="22" t="s">
        <v>9</v>
      </c>
      <c r="M80" s="22"/>
      <c r="N80" s="10">
        <v>5342872.97</v>
      </c>
      <c r="R80" s="13" t="str">
        <f t="shared" si="2"/>
        <v/>
      </c>
      <c r="S80" s="13" t="str">
        <f t="shared" si="3"/>
        <v/>
      </c>
    </row>
    <row r="81" spans="1:19" x14ac:dyDescent="0.25">
      <c r="A81" s="7" t="s">
        <v>30</v>
      </c>
      <c r="B81" s="19"/>
      <c r="C81" s="19"/>
      <c r="D81" s="8"/>
      <c r="E81" s="8"/>
      <c r="F81" s="7" t="s">
        <v>23</v>
      </c>
      <c r="G81" s="26" t="s">
        <v>12</v>
      </c>
      <c r="H81" s="26"/>
      <c r="I81" s="9">
        <v>51</v>
      </c>
      <c r="J81" s="27">
        <v>160000</v>
      </c>
      <c r="K81" s="27"/>
      <c r="L81" s="22" t="s">
        <v>9</v>
      </c>
      <c r="M81" s="22"/>
      <c r="N81" s="10">
        <v>5182872.97</v>
      </c>
      <c r="R81" s="13" t="str">
        <f t="shared" si="2"/>
        <v/>
      </c>
      <c r="S81" s="13" t="str">
        <f t="shared" si="3"/>
        <v/>
      </c>
    </row>
    <row r="82" spans="1:19" x14ac:dyDescent="0.25">
      <c r="A82" s="7" t="s">
        <v>30</v>
      </c>
      <c r="B82" s="19"/>
      <c r="C82" s="19"/>
      <c r="D82" s="8"/>
      <c r="E82" s="8"/>
      <c r="F82" s="7" t="s">
        <v>23</v>
      </c>
      <c r="G82" s="26" t="s">
        <v>12</v>
      </c>
      <c r="H82" s="26"/>
      <c r="I82" s="9">
        <v>51</v>
      </c>
      <c r="J82" s="27">
        <v>14910</v>
      </c>
      <c r="K82" s="27"/>
      <c r="L82" s="22" t="s">
        <v>9</v>
      </c>
      <c r="M82" s="22"/>
      <c r="N82" s="10">
        <v>5167962.97</v>
      </c>
      <c r="R82" s="13" t="str">
        <f t="shared" si="2"/>
        <v/>
      </c>
      <c r="S82" s="13" t="str">
        <f t="shared" si="3"/>
        <v/>
      </c>
    </row>
    <row r="83" spans="1:19" x14ac:dyDescent="0.25">
      <c r="A83" s="7" t="s">
        <v>30</v>
      </c>
      <c r="B83" s="19"/>
      <c r="C83" s="19"/>
      <c r="D83" s="8"/>
      <c r="E83" s="8"/>
      <c r="F83" s="7" t="s">
        <v>20</v>
      </c>
      <c r="G83" s="26" t="s">
        <v>12</v>
      </c>
      <c r="H83" s="26"/>
      <c r="I83" s="9">
        <v>51</v>
      </c>
      <c r="J83" s="27">
        <v>285000</v>
      </c>
      <c r="K83" s="27"/>
      <c r="L83" s="22" t="s">
        <v>9</v>
      </c>
      <c r="M83" s="22"/>
      <c r="N83" s="10">
        <v>4882962.97</v>
      </c>
      <c r="R83" s="13" t="str">
        <f t="shared" si="2"/>
        <v/>
      </c>
      <c r="S83" s="13" t="str">
        <f t="shared" si="3"/>
        <v/>
      </c>
    </row>
    <row r="84" spans="1:19" x14ac:dyDescent="0.25">
      <c r="A84" s="7" t="s">
        <v>30</v>
      </c>
      <c r="B84" s="19"/>
      <c r="C84" s="19"/>
      <c r="D84" s="8"/>
      <c r="E84" s="8"/>
      <c r="F84" s="7" t="s">
        <v>28</v>
      </c>
      <c r="G84" s="26" t="s">
        <v>12</v>
      </c>
      <c r="H84" s="26"/>
      <c r="I84" s="9">
        <v>51</v>
      </c>
      <c r="J84" s="27">
        <v>311186</v>
      </c>
      <c r="K84" s="27"/>
      <c r="L84" s="22" t="s">
        <v>9</v>
      </c>
      <c r="M84" s="22"/>
      <c r="N84" s="10">
        <v>4571776.97</v>
      </c>
      <c r="R84" s="13" t="str">
        <f t="shared" si="2"/>
        <v/>
      </c>
      <c r="S84" s="13" t="str">
        <f t="shared" si="3"/>
        <v/>
      </c>
    </row>
    <row r="85" spans="1:19" x14ac:dyDescent="0.25">
      <c r="A85" s="7" t="s">
        <v>30</v>
      </c>
      <c r="B85" s="19"/>
      <c r="C85" s="19"/>
      <c r="D85" s="8"/>
      <c r="E85" s="8"/>
      <c r="F85" s="7" t="s">
        <v>23</v>
      </c>
      <c r="G85" s="26" t="s">
        <v>12</v>
      </c>
      <c r="H85" s="26"/>
      <c r="I85" s="9">
        <v>51</v>
      </c>
      <c r="J85" s="27">
        <v>316697.5</v>
      </c>
      <c r="K85" s="27"/>
      <c r="L85" s="22" t="s">
        <v>9</v>
      </c>
      <c r="M85" s="22"/>
      <c r="N85" s="10">
        <v>4255079.47</v>
      </c>
      <c r="R85" s="13" t="str">
        <f t="shared" si="2"/>
        <v/>
      </c>
      <c r="S85" s="13" t="str">
        <f t="shared" si="3"/>
        <v/>
      </c>
    </row>
    <row r="86" spans="1:19" x14ac:dyDescent="0.25">
      <c r="A86" s="7" t="s">
        <v>30</v>
      </c>
      <c r="B86" s="19"/>
      <c r="C86" s="19"/>
      <c r="D86" s="8"/>
      <c r="E86" s="8"/>
      <c r="F86" s="7" t="s">
        <v>23</v>
      </c>
      <c r="G86" s="26" t="s">
        <v>12</v>
      </c>
      <c r="H86" s="26"/>
      <c r="I86" s="9">
        <v>51</v>
      </c>
      <c r="J86" s="27">
        <v>350000</v>
      </c>
      <c r="K86" s="27"/>
      <c r="L86" s="22" t="s">
        <v>9</v>
      </c>
      <c r="M86" s="22"/>
      <c r="N86" s="10">
        <v>3905079.47</v>
      </c>
      <c r="R86" s="13" t="str">
        <f t="shared" si="2"/>
        <v/>
      </c>
      <c r="S86" s="13" t="str">
        <f t="shared" si="3"/>
        <v/>
      </c>
    </row>
    <row r="87" spans="1:19" x14ac:dyDescent="0.25">
      <c r="A87" s="7" t="s">
        <v>30</v>
      </c>
      <c r="B87" s="19"/>
      <c r="C87" s="19"/>
      <c r="D87" s="8"/>
      <c r="E87" s="8"/>
      <c r="F87" s="7" t="s">
        <v>23</v>
      </c>
      <c r="G87" s="26" t="s">
        <v>12</v>
      </c>
      <c r="H87" s="26"/>
      <c r="I87" s="9">
        <v>51</v>
      </c>
      <c r="J87" s="27">
        <v>340658.8</v>
      </c>
      <c r="K87" s="27"/>
      <c r="L87" s="22" t="s">
        <v>9</v>
      </c>
      <c r="M87" s="22"/>
      <c r="N87" s="10">
        <v>3564420.67</v>
      </c>
      <c r="R87" s="13" t="str">
        <f t="shared" si="2"/>
        <v/>
      </c>
      <c r="S87" s="13" t="str">
        <f t="shared" si="3"/>
        <v/>
      </c>
    </row>
    <row r="88" spans="1:19" x14ac:dyDescent="0.25">
      <c r="A88" s="7" t="s">
        <v>30</v>
      </c>
      <c r="B88" s="19"/>
      <c r="C88" s="19"/>
      <c r="D88" s="8"/>
      <c r="E88" s="8"/>
      <c r="F88" s="7" t="s">
        <v>23</v>
      </c>
      <c r="G88" s="26" t="s">
        <v>12</v>
      </c>
      <c r="H88" s="26"/>
      <c r="I88" s="9">
        <v>51</v>
      </c>
      <c r="J88" s="27">
        <v>159341.20000000001</v>
      </c>
      <c r="K88" s="27"/>
      <c r="L88" s="22" t="s">
        <v>9</v>
      </c>
      <c r="M88" s="22"/>
      <c r="N88" s="10">
        <v>3405079.47</v>
      </c>
      <c r="R88" s="13" t="str">
        <f t="shared" si="2"/>
        <v/>
      </c>
      <c r="S88" s="13" t="str">
        <f t="shared" si="3"/>
        <v/>
      </c>
    </row>
    <row r="89" spans="1:19" x14ac:dyDescent="0.25">
      <c r="A89" s="7" t="s">
        <v>30</v>
      </c>
      <c r="B89" s="19"/>
      <c r="C89" s="19"/>
      <c r="D89" s="8"/>
      <c r="E89" s="8"/>
      <c r="F89" s="7" t="s">
        <v>28</v>
      </c>
      <c r="G89" s="26" t="s">
        <v>12</v>
      </c>
      <c r="H89" s="26"/>
      <c r="I89" s="9">
        <v>51</v>
      </c>
      <c r="J89" s="27">
        <v>336641.2</v>
      </c>
      <c r="K89" s="27"/>
      <c r="L89" s="22" t="s">
        <v>9</v>
      </c>
      <c r="M89" s="22"/>
      <c r="N89" s="10">
        <v>3068438.27</v>
      </c>
      <c r="R89" s="13" t="str">
        <f t="shared" si="2"/>
        <v/>
      </c>
      <c r="S89" s="13" t="str">
        <f t="shared" si="3"/>
        <v/>
      </c>
    </row>
    <row r="90" spans="1:19" x14ac:dyDescent="0.25">
      <c r="A90" s="7" t="s">
        <v>30</v>
      </c>
      <c r="B90" s="19"/>
      <c r="C90" s="19"/>
      <c r="D90" s="8"/>
      <c r="E90" s="8"/>
      <c r="F90" s="7" t="s">
        <v>20</v>
      </c>
      <c r="G90" s="26" t="s">
        <v>12</v>
      </c>
      <c r="H90" s="26"/>
      <c r="I90" s="9">
        <v>51</v>
      </c>
      <c r="J90" s="27">
        <v>506770</v>
      </c>
      <c r="K90" s="27"/>
      <c r="L90" s="22" t="s">
        <v>9</v>
      </c>
      <c r="M90" s="22"/>
      <c r="N90" s="10">
        <v>2561668.27</v>
      </c>
      <c r="R90" s="13" t="str">
        <f t="shared" si="2"/>
        <v/>
      </c>
      <c r="S90" s="13" t="str">
        <f t="shared" si="3"/>
        <v/>
      </c>
    </row>
    <row r="91" spans="1:19" x14ac:dyDescent="0.25">
      <c r="A91" s="7" t="s">
        <v>30</v>
      </c>
      <c r="B91" s="19"/>
      <c r="C91" s="19"/>
      <c r="D91" s="8"/>
      <c r="E91" s="8"/>
      <c r="F91" s="7" t="s">
        <v>28</v>
      </c>
      <c r="G91" s="26" t="s">
        <v>12</v>
      </c>
      <c r="H91" s="26"/>
      <c r="I91" s="9">
        <v>51</v>
      </c>
      <c r="J91" s="27">
        <v>169386.19</v>
      </c>
      <c r="K91" s="27"/>
      <c r="L91" s="22" t="s">
        <v>9</v>
      </c>
      <c r="M91" s="22"/>
      <c r="N91" s="10">
        <v>2392282.08</v>
      </c>
      <c r="R91" s="13" t="str">
        <f t="shared" si="2"/>
        <v/>
      </c>
      <c r="S91" s="13" t="str">
        <f t="shared" si="3"/>
        <v/>
      </c>
    </row>
    <row r="92" spans="1:19" x14ac:dyDescent="0.25">
      <c r="A92" s="7" t="s">
        <v>30</v>
      </c>
      <c r="B92" s="19"/>
      <c r="C92" s="19"/>
      <c r="D92" s="8"/>
      <c r="E92" s="8"/>
      <c r="F92" s="7" t="s">
        <v>28</v>
      </c>
      <c r="G92" s="26" t="s">
        <v>12</v>
      </c>
      <c r="H92" s="26"/>
      <c r="I92" s="9">
        <v>51</v>
      </c>
      <c r="J92" s="27">
        <v>639660.07999999996</v>
      </c>
      <c r="K92" s="27"/>
      <c r="L92" s="22" t="s">
        <v>9</v>
      </c>
      <c r="M92" s="22"/>
      <c r="N92" s="10">
        <v>1752622</v>
      </c>
      <c r="R92" s="13" t="str">
        <f t="shared" si="2"/>
        <v/>
      </c>
      <c r="S92" s="13" t="str">
        <f t="shared" si="3"/>
        <v/>
      </c>
    </row>
    <row r="93" spans="1:19" x14ac:dyDescent="0.25">
      <c r="A93" s="7" t="s">
        <v>30</v>
      </c>
      <c r="B93" s="19"/>
      <c r="C93" s="19"/>
      <c r="D93" s="8"/>
      <c r="E93" s="8"/>
      <c r="F93" s="7" t="s">
        <v>28</v>
      </c>
      <c r="G93" s="26" t="s">
        <v>12</v>
      </c>
      <c r="H93" s="26"/>
      <c r="I93" s="9">
        <v>51</v>
      </c>
      <c r="J93" s="27">
        <v>526719.64</v>
      </c>
      <c r="K93" s="27"/>
      <c r="L93" s="22" t="s">
        <v>9</v>
      </c>
      <c r="M93" s="22"/>
      <c r="N93" s="10">
        <v>1225902.3600000001</v>
      </c>
      <c r="R93" s="13" t="str">
        <f t="shared" si="2"/>
        <v/>
      </c>
      <c r="S93" s="13" t="str">
        <f t="shared" si="3"/>
        <v/>
      </c>
    </row>
    <row r="94" spans="1:19" x14ac:dyDescent="0.25">
      <c r="A94" s="7" t="s">
        <v>30</v>
      </c>
      <c r="B94" s="19"/>
      <c r="C94" s="19"/>
      <c r="D94" s="8"/>
      <c r="E94" s="8"/>
      <c r="F94" s="7" t="s">
        <v>28</v>
      </c>
      <c r="G94" s="26" t="s">
        <v>12</v>
      </c>
      <c r="H94" s="26"/>
      <c r="I94" s="9">
        <v>51</v>
      </c>
      <c r="J94" s="27">
        <v>182977.37</v>
      </c>
      <c r="K94" s="27"/>
      <c r="L94" s="22" t="s">
        <v>9</v>
      </c>
      <c r="M94" s="22"/>
      <c r="N94" s="10">
        <v>1042924.99</v>
      </c>
      <c r="R94" s="13" t="str">
        <f t="shared" si="2"/>
        <v/>
      </c>
      <c r="S94" s="13" t="str">
        <f t="shared" si="3"/>
        <v/>
      </c>
    </row>
    <row r="95" spans="1:19" x14ac:dyDescent="0.25">
      <c r="A95" s="7" t="s">
        <v>30</v>
      </c>
      <c r="B95" s="19"/>
      <c r="C95" s="19"/>
      <c r="D95" s="8"/>
      <c r="E95" s="8"/>
      <c r="F95" s="7" t="s">
        <v>28</v>
      </c>
      <c r="G95" s="26" t="s">
        <v>12</v>
      </c>
      <c r="H95" s="26"/>
      <c r="I95" s="9">
        <v>51</v>
      </c>
      <c r="J95" s="27">
        <v>287535.86</v>
      </c>
      <c r="K95" s="27"/>
      <c r="L95" s="22" t="s">
        <v>9</v>
      </c>
      <c r="M95" s="22"/>
      <c r="N95" s="10">
        <v>755389.13</v>
      </c>
      <c r="R95" s="13" t="str">
        <f t="shared" si="2"/>
        <v/>
      </c>
      <c r="S95" s="13" t="str">
        <f t="shared" si="3"/>
        <v/>
      </c>
    </row>
    <row r="96" spans="1:19" x14ac:dyDescent="0.25">
      <c r="A96" s="7" t="s">
        <v>30</v>
      </c>
      <c r="B96" s="19"/>
      <c r="C96" s="19"/>
      <c r="D96" s="8"/>
      <c r="E96" s="8"/>
      <c r="F96" s="7" t="s">
        <v>23</v>
      </c>
      <c r="G96" s="26" t="s">
        <v>12</v>
      </c>
      <c r="H96" s="26"/>
      <c r="I96" s="9">
        <v>51</v>
      </c>
      <c r="J96" s="27">
        <v>15837.6</v>
      </c>
      <c r="K96" s="27"/>
      <c r="L96" s="22" t="s">
        <v>9</v>
      </c>
      <c r="M96" s="22"/>
      <c r="N96" s="10">
        <v>739551.53</v>
      </c>
      <c r="R96" s="13" t="str">
        <f t="shared" si="2"/>
        <v>26.01.2016</v>
      </c>
      <c r="S96" s="13">
        <f t="shared" si="3"/>
        <v>739551.53</v>
      </c>
    </row>
    <row r="97" spans="1:19" x14ac:dyDescent="0.25">
      <c r="A97" s="7" t="s">
        <v>31</v>
      </c>
      <c r="B97" s="19"/>
      <c r="C97" s="19"/>
      <c r="D97" s="8"/>
      <c r="E97" s="8"/>
      <c r="F97" s="9">
        <v>51</v>
      </c>
      <c r="G97" s="20">
        <v>176112</v>
      </c>
      <c r="H97" s="20"/>
      <c r="I97" s="7" t="s">
        <v>11</v>
      </c>
      <c r="J97" s="21" t="s">
        <v>12</v>
      </c>
      <c r="K97" s="21"/>
      <c r="L97" s="22" t="s">
        <v>9</v>
      </c>
      <c r="M97" s="22"/>
      <c r="N97" s="10">
        <v>915663.53</v>
      </c>
      <c r="R97" s="13" t="str">
        <f t="shared" si="2"/>
        <v/>
      </c>
      <c r="S97" s="13" t="str">
        <f t="shared" si="3"/>
        <v/>
      </c>
    </row>
    <row r="98" spans="1:19" x14ac:dyDescent="0.25">
      <c r="A98" s="7" t="s">
        <v>31</v>
      </c>
      <c r="B98" s="19"/>
      <c r="C98" s="19"/>
      <c r="D98" s="8"/>
      <c r="E98" s="8"/>
      <c r="F98" s="7" t="s">
        <v>23</v>
      </c>
      <c r="G98" s="26" t="s">
        <v>12</v>
      </c>
      <c r="H98" s="26"/>
      <c r="I98" s="9">
        <v>51</v>
      </c>
      <c r="J98" s="27">
        <v>1925.12</v>
      </c>
      <c r="K98" s="27"/>
      <c r="L98" s="22" t="s">
        <v>9</v>
      </c>
      <c r="M98" s="22"/>
      <c r="N98" s="10">
        <v>913738.41</v>
      </c>
      <c r="R98" s="13" t="str">
        <f t="shared" si="2"/>
        <v/>
      </c>
      <c r="S98" s="13" t="str">
        <f t="shared" si="3"/>
        <v/>
      </c>
    </row>
    <row r="99" spans="1:19" x14ac:dyDescent="0.25">
      <c r="A99" s="7" t="s">
        <v>31</v>
      </c>
      <c r="B99" s="19"/>
      <c r="C99" s="19"/>
      <c r="D99" s="8"/>
      <c r="E99" s="8"/>
      <c r="F99" s="7" t="s">
        <v>23</v>
      </c>
      <c r="G99" s="26" t="s">
        <v>12</v>
      </c>
      <c r="H99" s="26"/>
      <c r="I99" s="9">
        <v>51</v>
      </c>
      <c r="J99" s="27">
        <v>6254</v>
      </c>
      <c r="K99" s="27"/>
      <c r="L99" s="22" t="s">
        <v>9</v>
      </c>
      <c r="M99" s="22"/>
      <c r="N99" s="10">
        <v>907484.41</v>
      </c>
      <c r="R99" s="13" t="str">
        <f t="shared" si="2"/>
        <v/>
      </c>
      <c r="S99" s="13" t="str">
        <f t="shared" si="3"/>
        <v/>
      </c>
    </row>
    <row r="100" spans="1:19" x14ac:dyDescent="0.25">
      <c r="A100" s="7" t="s">
        <v>31</v>
      </c>
      <c r="B100" s="19"/>
      <c r="C100" s="19"/>
      <c r="D100" s="8"/>
      <c r="E100" s="8"/>
      <c r="F100" s="7" t="s">
        <v>23</v>
      </c>
      <c r="G100" s="26" t="s">
        <v>12</v>
      </c>
      <c r="H100" s="26"/>
      <c r="I100" s="9">
        <v>51</v>
      </c>
      <c r="J100" s="27">
        <v>11800</v>
      </c>
      <c r="K100" s="27"/>
      <c r="L100" s="22" t="s">
        <v>9</v>
      </c>
      <c r="M100" s="22"/>
      <c r="N100" s="10">
        <v>895684.41</v>
      </c>
      <c r="R100" s="13" t="str">
        <f t="shared" si="2"/>
        <v/>
      </c>
      <c r="S100" s="13" t="str">
        <f t="shared" si="3"/>
        <v/>
      </c>
    </row>
    <row r="101" spans="1:19" x14ac:dyDescent="0.25">
      <c r="A101" s="7" t="s">
        <v>31</v>
      </c>
      <c r="B101" s="19"/>
      <c r="C101" s="19"/>
      <c r="D101" s="8"/>
      <c r="E101" s="8"/>
      <c r="F101" s="7" t="s">
        <v>23</v>
      </c>
      <c r="G101" s="26" t="s">
        <v>12</v>
      </c>
      <c r="H101" s="26"/>
      <c r="I101" s="9">
        <v>51</v>
      </c>
      <c r="J101" s="27">
        <v>5598.28</v>
      </c>
      <c r="K101" s="27"/>
      <c r="L101" s="22" t="s">
        <v>9</v>
      </c>
      <c r="M101" s="22"/>
      <c r="N101" s="10">
        <v>890086.13</v>
      </c>
      <c r="R101" s="13" t="str">
        <f t="shared" si="2"/>
        <v/>
      </c>
      <c r="S101" s="13" t="str">
        <f t="shared" si="3"/>
        <v/>
      </c>
    </row>
    <row r="102" spans="1:19" x14ac:dyDescent="0.25">
      <c r="A102" s="7" t="s">
        <v>31</v>
      </c>
      <c r="B102" s="19"/>
      <c r="C102" s="19"/>
      <c r="D102" s="8"/>
      <c r="E102" s="8"/>
      <c r="F102" s="7" t="s">
        <v>23</v>
      </c>
      <c r="G102" s="26" t="s">
        <v>12</v>
      </c>
      <c r="H102" s="26"/>
      <c r="I102" s="9">
        <v>51</v>
      </c>
      <c r="J102" s="28">
        <v>577.74</v>
      </c>
      <c r="K102" s="28"/>
      <c r="L102" s="22" t="s">
        <v>9</v>
      </c>
      <c r="M102" s="22"/>
      <c r="N102" s="10">
        <v>889508.39</v>
      </c>
      <c r="R102" s="13" t="str">
        <f t="shared" si="2"/>
        <v/>
      </c>
      <c r="S102" s="13" t="str">
        <f t="shared" si="3"/>
        <v/>
      </c>
    </row>
    <row r="103" spans="1:19" x14ac:dyDescent="0.25">
      <c r="A103" s="7" t="s">
        <v>31</v>
      </c>
      <c r="B103" s="19"/>
      <c r="C103" s="19"/>
      <c r="D103" s="8"/>
      <c r="E103" s="8"/>
      <c r="F103" s="7" t="s">
        <v>23</v>
      </c>
      <c r="G103" s="26" t="s">
        <v>12</v>
      </c>
      <c r="H103" s="26"/>
      <c r="I103" s="9">
        <v>51</v>
      </c>
      <c r="J103" s="27">
        <v>11575.73</v>
      </c>
      <c r="K103" s="27"/>
      <c r="L103" s="22" t="s">
        <v>9</v>
      </c>
      <c r="M103" s="22"/>
      <c r="N103" s="10">
        <v>877932.66</v>
      </c>
      <c r="R103" s="13" t="str">
        <f t="shared" si="2"/>
        <v/>
      </c>
      <c r="S103" s="13" t="str">
        <f t="shared" si="3"/>
        <v/>
      </c>
    </row>
    <row r="104" spans="1:19" x14ac:dyDescent="0.25">
      <c r="A104" s="7" t="s">
        <v>31</v>
      </c>
      <c r="B104" s="19"/>
      <c r="C104" s="19"/>
      <c r="D104" s="8"/>
      <c r="E104" s="8"/>
      <c r="F104" s="7" t="s">
        <v>20</v>
      </c>
      <c r="G104" s="26" t="s">
        <v>12</v>
      </c>
      <c r="H104" s="26"/>
      <c r="I104" s="9">
        <v>51</v>
      </c>
      <c r="J104" s="27">
        <v>7418.25</v>
      </c>
      <c r="K104" s="27"/>
      <c r="L104" s="22" t="s">
        <v>9</v>
      </c>
      <c r="M104" s="22"/>
      <c r="N104" s="10">
        <v>870514.41</v>
      </c>
      <c r="R104" s="13" t="str">
        <f t="shared" si="2"/>
        <v/>
      </c>
      <c r="S104" s="13" t="str">
        <f t="shared" si="3"/>
        <v/>
      </c>
    </row>
    <row r="105" spans="1:19" x14ac:dyDescent="0.25">
      <c r="A105" s="7" t="s">
        <v>31</v>
      </c>
      <c r="B105" s="19"/>
      <c r="C105" s="19"/>
      <c r="D105" s="8"/>
      <c r="E105" s="8"/>
      <c r="F105" s="7" t="s">
        <v>23</v>
      </c>
      <c r="G105" s="26" t="s">
        <v>12</v>
      </c>
      <c r="H105" s="26"/>
      <c r="I105" s="9">
        <v>51</v>
      </c>
      <c r="J105" s="27">
        <v>71692</v>
      </c>
      <c r="K105" s="27"/>
      <c r="L105" s="22" t="s">
        <v>9</v>
      </c>
      <c r="M105" s="22"/>
      <c r="N105" s="10">
        <v>798822.41</v>
      </c>
      <c r="R105" s="13" t="str">
        <f t="shared" si="2"/>
        <v/>
      </c>
      <c r="S105" s="13" t="str">
        <f t="shared" si="3"/>
        <v/>
      </c>
    </row>
    <row r="106" spans="1:19" x14ac:dyDescent="0.25">
      <c r="A106" s="7" t="s">
        <v>31</v>
      </c>
      <c r="B106" s="19"/>
      <c r="C106" s="19"/>
      <c r="D106" s="8"/>
      <c r="E106" s="8"/>
      <c r="F106" s="7" t="s">
        <v>23</v>
      </c>
      <c r="G106" s="26" t="s">
        <v>12</v>
      </c>
      <c r="H106" s="26"/>
      <c r="I106" s="9">
        <v>51</v>
      </c>
      <c r="J106" s="27">
        <v>13808</v>
      </c>
      <c r="K106" s="27"/>
      <c r="L106" s="22" t="s">
        <v>9</v>
      </c>
      <c r="M106" s="22"/>
      <c r="N106" s="10">
        <v>785014.41</v>
      </c>
      <c r="R106" s="13" t="str">
        <f t="shared" si="2"/>
        <v/>
      </c>
      <c r="S106" s="13" t="str">
        <f t="shared" si="3"/>
        <v/>
      </c>
    </row>
    <row r="107" spans="1:19" x14ac:dyDescent="0.25">
      <c r="A107" s="7" t="s">
        <v>31</v>
      </c>
      <c r="B107" s="19"/>
      <c r="C107" s="19"/>
      <c r="D107" s="8"/>
      <c r="E107" s="8"/>
      <c r="F107" s="7" t="s">
        <v>20</v>
      </c>
      <c r="G107" s="26" t="s">
        <v>12</v>
      </c>
      <c r="H107" s="26"/>
      <c r="I107" s="9">
        <v>51</v>
      </c>
      <c r="J107" s="27">
        <v>100000</v>
      </c>
      <c r="K107" s="27"/>
      <c r="L107" s="22" t="s">
        <v>9</v>
      </c>
      <c r="M107" s="22"/>
      <c r="N107" s="10">
        <v>685014.41</v>
      </c>
      <c r="R107" s="13" t="str">
        <f t="shared" si="2"/>
        <v/>
      </c>
      <c r="S107" s="13" t="str">
        <f t="shared" si="3"/>
        <v/>
      </c>
    </row>
    <row r="108" spans="1:19" x14ac:dyDescent="0.25">
      <c r="A108" s="7" t="s">
        <v>31</v>
      </c>
      <c r="B108" s="19"/>
      <c r="C108" s="19"/>
      <c r="D108" s="8"/>
      <c r="E108" s="8"/>
      <c r="F108" s="7" t="s">
        <v>20</v>
      </c>
      <c r="G108" s="26" t="s">
        <v>12</v>
      </c>
      <c r="H108" s="26"/>
      <c r="I108" s="9">
        <v>51</v>
      </c>
      <c r="J108" s="27">
        <v>500000</v>
      </c>
      <c r="K108" s="27"/>
      <c r="L108" s="22" t="s">
        <v>9</v>
      </c>
      <c r="M108" s="22"/>
      <c r="N108" s="10">
        <v>185014.41</v>
      </c>
      <c r="R108" s="13" t="str">
        <f t="shared" si="2"/>
        <v>27.01.2016</v>
      </c>
      <c r="S108" s="13">
        <f t="shared" si="3"/>
        <v>185014.41</v>
      </c>
    </row>
    <row r="109" spans="1:19" x14ac:dyDescent="0.25">
      <c r="A109" s="7" t="s">
        <v>32</v>
      </c>
      <c r="B109" s="19"/>
      <c r="C109" s="19"/>
      <c r="D109" s="8"/>
      <c r="E109" s="8"/>
      <c r="F109" s="9">
        <v>51</v>
      </c>
      <c r="G109" s="20">
        <v>121981.2</v>
      </c>
      <c r="H109" s="20"/>
      <c r="I109" s="7" t="s">
        <v>11</v>
      </c>
      <c r="J109" s="21" t="s">
        <v>12</v>
      </c>
      <c r="K109" s="21"/>
      <c r="L109" s="22" t="s">
        <v>9</v>
      </c>
      <c r="M109" s="22"/>
      <c r="N109" s="10">
        <v>306995.61</v>
      </c>
      <c r="R109" s="13" t="str">
        <f t="shared" si="2"/>
        <v/>
      </c>
      <c r="S109" s="13" t="str">
        <f t="shared" si="3"/>
        <v/>
      </c>
    </row>
    <row r="110" spans="1:19" x14ac:dyDescent="0.25">
      <c r="A110" s="7" t="s">
        <v>32</v>
      </c>
      <c r="B110" s="19"/>
      <c r="C110" s="19"/>
      <c r="D110" s="8"/>
      <c r="E110" s="8"/>
      <c r="F110" s="9">
        <v>51</v>
      </c>
      <c r="G110" s="20">
        <v>16034.08</v>
      </c>
      <c r="H110" s="20"/>
      <c r="I110" s="7" t="s">
        <v>16</v>
      </c>
      <c r="J110" s="21" t="s">
        <v>12</v>
      </c>
      <c r="K110" s="21"/>
      <c r="L110" s="22" t="s">
        <v>9</v>
      </c>
      <c r="M110" s="22"/>
      <c r="N110" s="10">
        <v>323029.69</v>
      </c>
      <c r="R110" s="13" t="str">
        <f t="shared" si="2"/>
        <v/>
      </c>
      <c r="S110" s="13" t="str">
        <f t="shared" si="3"/>
        <v/>
      </c>
    </row>
    <row r="111" spans="1:19" x14ac:dyDescent="0.25">
      <c r="A111" s="7" t="s">
        <v>32</v>
      </c>
      <c r="B111" s="19"/>
      <c r="C111" s="19"/>
      <c r="D111" s="8"/>
      <c r="E111" s="8"/>
      <c r="F111" s="9">
        <v>51</v>
      </c>
      <c r="G111" s="20">
        <v>100340.5</v>
      </c>
      <c r="H111" s="20"/>
      <c r="I111" s="7" t="s">
        <v>16</v>
      </c>
      <c r="J111" s="21" t="s">
        <v>12</v>
      </c>
      <c r="K111" s="21"/>
      <c r="L111" s="22" t="s">
        <v>9</v>
      </c>
      <c r="M111" s="22"/>
      <c r="N111" s="10">
        <v>423370.19</v>
      </c>
      <c r="R111" s="13" t="str">
        <f t="shared" si="2"/>
        <v/>
      </c>
      <c r="S111" s="13" t="str">
        <f t="shared" si="3"/>
        <v/>
      </c>
    </row>
    <row r="112" spans="1:19" x14ac:dyDescent="0.25">
      <c r="A112" s="7" t="s">
        <v>32</v>
      </c>
      <c r="B112" s="19"/>
      <c r="C112" s="19"/>
      <c r="D112" s="8"/>
      <c r="E112" s="8"/>
      <c r="F112" s="7" t="s">
        <v>23</v>
      </c>
      <c r="G112" s="26" t="s">
        <v>12</v>
      </c>
      <c r="H112" s="26"/>
      <c r="I112" s="9">
        <v>51</v>
      </c>
      <c r="J112" s="27">
        <v>16034.08</v>
      </c>
      <c r="K112" s="27"/>
      <c r="L112" s="22" t="s">
        <v>9</v>
      </c>
      <c r="M112" s="22"/>
      <c r="N112" s="10">
        <v>407336.11</v>
      </c>
      <c r="R112" s="13" t="str">
        <f t="shared" si="2"/>
        <v/>
      </c>
      <c r="S112" s="13" t="str">
        <f t="shared" si="3"/>
        <v/>
      </c>
    </row>
    <row r="113" spans="1:19" x14ac:dyDescent="0.25">
      <c r="A113" s="7" t="s">
        <v>32</v>
      </c>
      <c r="B113" s="19"/>
      <c r="C113" s="19"/>
      <c r="D113" s="8"/>
      <c r="E113" s="8"/>
      <c r="F113" s="7" t="s">
        <v>23</v>
      </c>
      <c r="G113" s="26" t="s">
        <v>12</v>
      </c>
      <c r="H113" s="26"/>
      <c r="I113" s="9">
        <v>51</v>
      </c>
      <c r="J113" s="27">
        <v>6404.63</v>
      </c>
      <c r="K113" s="27"/>
      <c r="L113" s="22" t="s">
        <v>9</v>
      </c>
      <c r="M113" s="22"/>
      <c r="N113" s="10">
        <v>400931.48</v>
      </c>
      <c r="R113" s="13" t="str">
        <f t="shared" si="2"/>
        <v/>
      </c>
      <c r="S113" s="13" t="str">
        <f t="shared" si="3"/>
        <v/>
      </c>
    </row>
    <row r="114" spans="1:19" x14ac:dyDescent="0.25">
      <c r="A114" s="7" t="s">
        <v>32</v>
      </c>
      <c r="B114" s="19"/>
      <c r="C114" s="19"/>
      <c r="D114" s="8"/>
      <c r="E114" s="8"/>
      <c r="F114" s="7" t="s">
        <v>23</v>
      </c>
      <c r="G114" s="26" t="s">
        <v>12</v>
      </c>
      <c r="H114" s="26"/>
      <c r="I114" s="9">
        <v>51</v>
      </c>
      <c r="J114" s="27">
        <v>93935.87</v>
      </c>
      <c r="K114" s="27"/>
      <c r="L114" s="22" t="s">
        <v>9</v>
      </c>
      <c r="M114" s="22"/>
      <c r="N114" s="10">
        <v>306995.61</v>
      </c>
      <c r="R114" s="13" t="str">
        <f t="shared" si="2"/>
        <v/>
      </c>
      <c r="S114" s="13" t="str">
        <f t="shared" si="3"/>
        <v/>
      </c>
    </row>
    <row r="115" spans="1:19" x14ac:dyDescent="0.25">
      <c r="A115" s="7" t="s">
        <v>32</v>
      </c>
      <c r="B115" s="19"/>
      <c r="C115" s="19"/>
      <c r="D115" s="8"/>
      <c r="E115" s="8"/>
      <c r="F115" s="9">
        <v>51</v>
      </c>
      <c r="G115" s="20">
        <v>442500</v>
      </c>
      <c r="H115" s="20"/>
      <c r="I115" s="7" t="s">
        <v>11</v>
      </c>
      <c r="J115" s="21" t="s">
        <v>12</v>
      </c>
      <c r="K115" s="21"/>
      <c r="L115" s="22" t="s">
        <v>9</v>
      </c>
      <c r="M115" s="22"/>
      <c r="N115" s="10">
        <v>749495.61</v>
      </c>
      <c r="R115" s="13" t="str">
        <f t="shared" si="2"/>
        <v>28.01.2016</v>
      </c>
      <c r="S115" s="13">
        <f t="shared" si="3"/>
        <v>749495.61</v>
      </c>
    </row>
    <row r="116" spans="1:19" x14ac:dyDescent="0.25">
      <c r="A116" s="7" t="s">
        <v>33</v>
      </c>
      <c r="B116" s="19"/>
      <c r="C116" s="19"/>
      <c r="D116" s="8"/>
      <c r="E116" s="8"/>
      <c r="F116" s="7" t="s">
        <v>34</v>
      </c>
      <c r="G116" s="26" t="s">
        <v>12</v>
      </c>
      <c r="H116" s="26"/>
      <c r="I116" s="9">
        <v>51</v>
      </c>
      <c r="J116" s="28">
        <v>595</v>
      </c>
      <c r="K116" s="28"/>
      <c r="L116" s="22" t="s">
        <v>9</v>
      </c>
      <c r="M116" s="22"/>
      <c r="N116" s="10">
        <v>748900.61</v>
      </c>
      <c r="R116" s="13" t="str">
        <f t="shared" si="2"/>
        <v/>
      </c>
      <c r="S116" s="13" t="str">
        <f t="shared" si="3"/>
        <v/>
      </c>
    </row>
    <row r="117" spans="1:19" x14ac:dyDescent="0.25">
      <c r="A117" s="7" t="s">
        <v>33</v>
      </c>
      <c r="B117" s="19"/>
      <c r="C117" s="19"/>
      <c r="D117" s="8"/>
      <c r="E117" s="8"/>
      <c r="F117" s="9">
        <v>51</v>
      </c>
      <c r="G117" s="20">
        <v>16449.79</v>
      </c>
      <c r="H117" s="20"/>
      <c r="I117" s="7" t="s">
        <v>11</v>
      </c>
      <c r="J117" s="21" t="s">
        <v>12</v>
      </c>
      <c r="K117" s="21"/>
      <c r="L117" s="22" t="s">
        <v>9</v>
      </c>
      <c r="M117" s="22"/>
      <c r="N117" s="10">
        <v>765350.40000000002</v>
      </c>
      <c r="R117" s="13" t="str">
        <f t="shared" si="2"/>
        <v/>
      </c>
      <c r="S117" s="13" t="str">
        <f t="shared" si="3"/>
        <v/>
      </c>
    </row>
    <row r="118" spans="1:19" x14ac:dyDescent="0.25">
      <c r="A118" s="7" t="s">
        <v>33</v>
      </c>
      <c r="B118" s="19"/>
      <c r="C118" s="19"/>
      <c r="D118" s="8"/>
      <c r="E118" s="8"/>
      <c r="F118" s="7" t="s">
        <v>15</v>
      </c>
      <c r="G118" s="26" t="s">
        <v>12</v>
      </c>
      <c r="H118" s="26"/>
      <c r="I118" s="9">
        <v>51</v>
      </c>
      <c r="J118" s="28">
        <v>8</v>
      </c>
      <c r="K118" s="28"/>
      <c r="L118" s="22" t="s">
        <v>9</v>
      </c>
      <c r="M118" s="22"/>
      <c r="N118" s="10">
        <v>765342.4</v>
      </c>
      <c r="R118" s="13" t="str">
        <f t="shared" si="2"/>
        <v/>
      </c>
      <c r="S118" s="13" t="str">
        <f t="shared" si="3"/>
        <v/>
      </c>
    </row>
    <row r="119" spans="1:19" x14ac:dyDescent="0.25">
      <c r="A119" s="7" t="s">
        <v>33</v>
      </c>
      <c r="B119" s="19"/>
      <c r="C119" s="19"/>
      <c r="D119" s="8"/>
      <c r="E119" s="8"/>
      <c r="F119" s="7" t="s">
        <v>15</v>
      </c>
      <c r="G119" s="26" t="s">
        <v>12</v>
      </c>
      <c r="H119" s="26"/>
      <c r="I119" s="9">
        <v>51</v>
      </c>
      <c r="J119" s="28">
        <v>600</v>
      </c>
      <c r="K119" s="28"/>
      <c r="L119" s="22" t="s">
        <v>9</v>
      </c>
      <c r="M119" s="22"/>
      <c r="N119" s="10">
        <v>764742.4</v>
      </c>
      <c r="R119" s="13" t="str">
        <f t="shared" si="2"/>
        <v/>
      </c>
      <c r="S119" s="13" t="str">
        <f t="shared" si="3"/>
        <v/>
      </c>
    </row>
    <row r="120" spans="1:19" x14ac:dyDescent="0.25">
      <c r="A120" s="7" t="s">
        <v>33</v>
      </c>
      <c r="B120" s="19"/>
      <c r="C120" s="19"/>
      <c r="D120" s="8"/>
      <c r="E120" s="8"/>
      <c r="F120" s="7" t="s">
        <v>15</v>
      </c>
      <c r="G120" s="26" t="s">
        <v>12</v>
      </c>
      <c r="H120" s="26"/>
      <c r="I120" s="9">
        <v>51</v>
      </c>
      <c r="J120" s="28">
        <v>650</v>
      </c>
      <c r="K120" s="28"/>
      <c r="L120" s="22" t="s">
        <v>9</v>
      </c>
      <c r="M120" s="22"/>
      <c r="N120" s="10">
        <v>764092.4</v>
      </c>
      <c r="R120" s="13" t="str">
        <f t="shared" si="2"/>
        <v/>
      </c>
      <c r="S120" s="13" t="str">
        <f t="shared" si="3"/>
        <v/>
      </c>
    </row>
    <row r="121" spans="1:19" x14ac:dyDescent="0.25">
      <c r="A121" s="7" t="s">
        <v>33</v>
      </c>
      <c r="B121" s="19"/>
      <c r="C121" s="19"/>
      <c r="D121" s="8"/>
      <c r="E121" s="8"/>
      <c r="F121" s="7" t="s">
        <v>15</v>
      </c>
      <c r="G121" s="26" t="s">
        <v>12</v>
      </c>
      <c r="H121" s="26"/>
      <c r="I121" s="9">
        <v>51</v>
      </c>
      <c r="J121" s="28">
        <v>900</v>
      </c>
      <c r="K121" s="28"/>
      <c r="L121" s="22" t="s">
        <v>9</v>
      </c>
      <c r="M121" s="22"/>
      <c r="N121" s="10">
        <v>763192.4</v>
      </c>
      <c r="R121" s="13" t="str">
        <f t="shared" si="2"/>
        <v/>
      </c>
      <c r="S121" s="13" t="str">
        <f t="shared" si="3"/>
        <v/>
      </c>
    </row>
    <row r="122" spans="1:19" x14ac:dyDescent="0.25">
      <c r="A122" s="7" t="s">
        <v>33</v>
      </c>
      <c r="B122" s="19"/>
      <c r="C122" s="19"/>
      <c r="D122" s="8"/>
      <c r="E122" s="8"/>
      <c r="F122" s="7" t="s">
        <v>23</v>
      </c>
      <c r="G122" s="26" t="s">
        <v>12</v>
      </c>
      <c r="H122" s="26"/>
      <c r="I122" s="9">
        <v>51</v>
      </c>
      <c r="J122" s="27">
        <v>6077</v>
      </c>
      <c r="K122" s="27"/>
      <c r="L122" s="22" t="s">
        <v>9</v>
      </c>
      <c r="M122" s="22"/>
      <c r="N122" s="10">
        <v>757115.4</v>
      </c>
      <c r="R122" s="13" t="str">
        <f t="shared" si="2"/>
        <v/>
      </c>
      <c r="S122" s="13" t="str">
        <f t="shared" si="3"/>
        <v/>
      </c>
    </row>
    <row r="123" spans="1:19" x14ac:dyDescent="0.25">
      <c r="A123" s="7" t="s">
        <v>33</v>
      </c>
      <c r="B123" s="19"/>
      <c r="C123" s="19"/>
      <c r="D123" s="8"/>
      <c r="E123" s="8"/>
      <c r="F123" s="7" t="s">
        <v>20</v>
      </c>
      <c r="G123" s="26" t="s">
        <v>12</v>
      </c>
      <c r="H123" s="26"/>
      <c r="I123" s="9">
        <v>51</v>
      </c>
      <c r="J123" s="27">
        <v>6077</v>
      </c>
      <c r="K123" s="27"/>
      <c r="L123" s="22" t="s">
        <v>9</v>
      </c>
      <c r="M123" s="22"/>
      <c r="N123" s="10">
        <v>751038.4</v>
      </c>
      <c r="R123" s="13" t="str">
        <f t="shared" si="2"/>
        <v/>
      </c>
      <c r="S123" s="13" t="str">
        <f t="shared" si="3"/>
        <v/>
      </c>
    </row>
    <row r="124" spans="1:19" x14ac:dyDescent="0.25">
      <c r="A124" s="7" t="s">
        <v>33</v>
      </c>
      <c r="B124" s="19"/>
      <c r="C124" s="19"/>
      <c r="D124" s="8"/>
      <c r="E124" s="8"/>
      <c r="F124" s="7" t="s">
        <v>23</v>
      </c>
      <c r="G124" s="26" t="s">
        <v>12</v>
      </c>
      <c r="H124" s="26"/>
      <c r="I124" s="9">
        <v>51</v>
      </c>
      <c r="J124" s="27">
        <v>76803.28</v>
      </c>
      <c r="K124" s="27"/>
      <c r="L124" s="22" t="s">
        <v>9</v>
      </c>
      <c r="M124" s="22"/>
      <c r="N124" s="10">
        <v>674235.12</v>
      </c>
      <c r="R124" s="13" t="str">
        <f t="shared" si="2"/>
        <v/>
      </c>
      <c r="S124" s="13" t="str">
        <f t="shared" si="3"/>
        <v/>
      </c>
    </row>
    <row r="125" spans="1:19" x14ac:dyDescent="0.25">
      <c r="A125" s="7" t="s">
        <v>33</v>
      </c>
      <c r="B125" s="19"/>
      <c r="C125" s="19"/>
      <c r="D125" s="8"/>
      <c r="E125" s="8"/>
      <c r="F125" s="9">
        <v>51</v>
      </c>
      <c r="G125" s="20">
        <v>26313.07</v>
      </c>
      <c r="H125" s="20"/>
      <c r="I125" s="7" t="s">
        <v>16</v>
      </c>
      <c r="J125" s="21" t="s">
        <v>12</v>
      </c>
      <c r="K125" s="21"/>
      <c r="L125" s="22" t="s">
        <v>9</v>
      </c>
      <c r="M125" s="22"/>
      <c r="N125" s="10">
        <v>700548.19</v>
      </c>
      <c r="R125" s="13" t="str">
        <f t="shared" si="2"/>
        <v/>
      </c>
      <c r="S125" s="13" t="str">
        <f t="shared" si="3"/>
        <v/>
      </c>
    </row>
    <row r="126" spans="1:19" x14ac:dyDescent="0.25">
      <c r="A126" s="7" t="s">
        <v>33</v>
      </c>
      <c r="B126" s="19"/>
      <c r="C126" s="19"/>
      <c r="D126" s="8"/>
      <c r="E126" s="8"/>
      <c r="F126" s="9">
        <v>51</v>
      </c>
      <c r="G126" s="20">
        <v>113413.95</v>
      </c>
      <c r="H126" s="20"/>
      <c r="I126" s="7" t="s">
        <v>16</v>
      </c>
      <c r="J126" s="21" t="s">
        <v>12</v>
      </c>
      <c r="K126" s="21"/>
      <c r="L126" s="22" t="s">
        <v>9</v>
      </c>
      <c r="M126" s="22"/>
      <c r="N126" s="10">
        <v>813962.14</v>
      </c>
      <c r="R126" s="13" t="str">
        <f t="shared" si="2"/>
        <v/>
      </c>
      <c r="S126" s="13" t="str">
        <f t="shared" si="3"/>
        <v/>
      </c>
    </row>
    <row r="127" spans="1:19" x14ac:dyDescent="0.25">
      <c r="A127" s="7" t="s">
        <v>33</v>
      </c>
      <c r="B127" s="19"/>
      <c r="C127" s="19"/>
      <c r="D127" s="8"/>
      <c r="E127" s="8"/>
      <c r="F127" s="7" t="s">
        <v>15</v>
      </c>
      <c r="G127" s="26" t="s">
        <v>12</v>
      </c>
      <c r="H127" s="26"/>
      <c r="I127" s="9">
        <v>51</v>
      </c>
      <c r="J127" s="28">
        <v>169</v>
      </c>
      <c r="K127" s="28"/>
      <c r="L127" s="22" t="s">
        <v>9</v>
      </c>
      <c r="M127" s="22"/>
      <c r="N127" s="10">
        <v>813793.14</v>
      </c>
      <c r="R127" s="13" t="str">
        <f t="shared" si="2"/>
        <v/>
      </c>
      <c r="S127" s="13" t="str">
        <f t="shared" si="3"/>
        <v/>
      </c>
    </row>
    <row r="128" spans="1:19" x14ac:dyDescent="0.25">
      <c r="A128" s="7" t="s">
        <v>33</v>
      </c>
      <c r="B128" s="19"/>
      <c r="C128" s="19"/>
      <c r="D128" s="8"/>
      <c r="E128" s="8"/>
      <c r="F128" s="7" t="s">
        <v>34</v>
      </c>
      <c r="G128" s="26" t="s">
        <v>12</v>
      </c>
      <c r="H128" s="26"/>
      <c r="I128" s="9">
        <v>51</v>
      </c>
      <c r="J128" s="28">
        <v>719</v>
      </c>
      <c r="K128" s="28"/>
      <c r="L128" s="22" t="s">
        <v>9</v>
      </c>
      <c r="M128" s="22"/>
      <c r="N128" s="10">
        <v>813074.14</v>
      </c>
      <c r="R128" s="13" t="str">
        <f t="shared" si="2"/>
        <v/>
      </c>
      <c r="S128" s="13" t="str">
        <f t="shared" si="3"/>
        <v/>
      </c>
    </row>
    <row r="129" spans="1:19" x14ac:dyDescent="0.25">
      <c r="A129" s="7" t="s">
        <v>33</v>
      </c>
      <c r="B129" s="19"/>
      <c r="C129" s="19"/>
      <c r="D129" s="8"/>
      <c r="E129" s="8"/>
      <c r="F129" s="7" t="s">
        <v>15</v>
      </c>
      <c r="G129" s="26" t="s">
        <v>12</v>
      </c>
      <c r="H129" s="26"/>
      <c r="I129" s="9">
        <v>51</v>
      </c>
      <c r="J129" s="28">
        <v>666</v>
      </c>
      <c r="K129" s="28"/>
      <c r="L129" s="22" t="s">
        <v>9</v>
      </c>
      <c r="M129" s="22"/>
      <c r="N129" s="10">
        <v>812408.14</v>
      </c>
      <c r="R129" s="13" t="str">
        <f t="shared" si="2"/>
        <v/>
      </c>
      <c r="S129" s="13" t="str">
        <f t="shared" si="3"/>
        <v/>
      </c>
    </row>
    <row r="130" spans="1:19" x14ac:dyDescent="0.25">
      <c r="A130" s="7" t="s">
        <v>33</v>
      </c>
      <c r="B130" s="19"/>
      <c r="C130" s="19"/>
      <c r="D130" s="8"/>
      <c r="E130" s="8"/>
      <c r="F130" s="7" t="s">
        <v>15</v>
      </c>
      <c r="G130" s="26" t="s">
        <v>12</v>
      </c>
      <c r="H130" s="26"/>
      <c r="I130" s="9">
        <v>51</v>
      </c>
      <c r="J130" s="27">
        <v>1600</v>
      </c>
      <c r="K130" s="27"/>
      <c r="L130" s="22" t="s">
        <v>9</v>
      </c>
      <c r="M130" s="22"/>
      <c r="N130" s="10">
        <v>810808.14</v>
      </c>
      <c r="R130" s="13" t="str">
        <f t="shared" si="2"/>
        <v/>
      </c>
      <c r="S130" s="13" t="str">
        <f t="shared" si="3"/>
        <v/>
      </c>
    </row>
    <row r="131" spans="1:19" x14ac:dyDescent="0.25">
      <c r="A131" s="7" t="s">
        <v>33</v>
      </c>
      <c r="B131" s="19"/>
      <c r="C131" s="19"/>
      <c r="D131" s="8"/>
      <c r="E131" s="8"/>
      <c r="F131" s="7" t="s">
        <v>34</v>
      </c>
      <c r="G131" s="26" t="s">
        <v>12</v>
      </c>
      <c r="H131" s="26"/>
      <c r="I131" s="9">
        <v>51</v>
      </c>
      <c r="J131" s="27">
        <v>4420</v>
      </c>
      <c r="K131" s="27"/>
      <c r="L131" s="22" t="s">
        <v>9</v>
      </c>
      <c r="M131" s="22"/>
      <c r="N131" s="10">
        <v>806388.14</v>
      </c>
      <c r="R131" s="13" t="str">
        <f t="shared" si="2"/>
        <v/>
      </c>
      <c r="S131" s="13" t="str">
        <f t="shared" si="3"/>
        <v/>
      </c>
    </row>
    <row r="132" spans="1:19" x14ac:dyDescent="0.25">
      <c r="A132" s="7" t="s">
        <v>33</v>
      </c>
      <c r="B132" s="19"/>
      <c r="C132" s="19"/>
      <c r="D132" s="8"/>
      <c r="E132" s="8"/>
      <c r="F132" s="7" t="s">
        <v>34</v>
      </c>
      <c r="G132" s="26" t="s">
        <v>12</v>
      </c>
      <c r="H132" s="26"/>
      <c r="I132" s="9">
        <v>51</v>
      </c>
      <c r="J132" s="27">
        <v>4420</v>
      </c>
      <c r="K132" s="27"/>
      <c r="L132" s="22" t="s">
        <v>9</v>
      </c>
      <c r="M132" s="22"/>
      <c r="N132" s="10">
        <v>801968.14</v>
      </c>
      <c r="R132" s="13" t="str">
        <f t="shared" si="2"/>
        <v/>
      </c>
      <c r="S132" s="13" t="str">
        <f t="shared" si="3"/>
        <v/>
      </c>
    </row>
    <row r="133" spans="1:19" x14ac:dyDescent="0.25">
      <c r="A133" s="7" t="s">
        <v>33</v>
      </c>
      <c r="B133" s="19"/>
      <c r="C133" s="19"/>
      <c r="D133" s="8"/>
      <c r="E133" s="8"/>
      <c r="F133" s="7" t="s">
        <v>35</v>
      </c>
      <c r="G133" s="26" t="s">
        <v>12</v>
      </c>
      <c r="H133" s="26"/>
      <c r="I133" s="9">
        <v>51</v>
      </c>
      <c r="J133" s="27">
        <v>33922</v>
      </c>
      <c r="K133" s="27"/>
      <c r="L133" s="22" t="s">
        <v>9</v>
      </c>
      <c r="M133" s="22"/>
      <c r="N133" s="10">
        <v>768046.14</v>
      </c>
      <c r="R133" s="13" t="str">
        <f t="shared" ref="R133:R196" si="4">IF(A133&lt;&gt;A134,A133,"")</f>
        <v/>
      </c>
      <c r="S133" s="13" t="str">
        <f t="shared" ref="S133:S196" si="5">IF(R133&lt;&gt;"",N133,"")</f>
        <v/>
      </c>
    </row>
    <row r="134" spans="1:19" x14ac:dyDescent="0.25">
      <c r="A134" s="7" t="s">
        <v>33</v>
      </c>
      <c r="B134" s="19"/>
      <c r="C134" s="19"/>
      <c r="D134" s="8"/>
      <c r="E134" s="8"/>
      <c r="F134" s="7" t="s">
        <v>35</v>
      </c>
      <c r="G134" s="26" t="s">
        <v>12</v>
      </c>
      <c r="H134" s="26"/>
      <c r="I134" s="9">
        <v>51</v>
      </c>
      <c r="J134" s="27">
        <v>73921</v>
      </c>
      <c r="K134" s="27"/>
      <c r="L134" s="22" t="s">
        <v>9</v>
      </c>
      <c r="M134" s="22"/>
      <c r="N134" s="10">
        <v>694125.14</v>
      </c>
      <c r="R134" s="13" t="str">
        <f t="shared" si="4"/>
        <v/>
      </c>
      <c r="S134" s="13" t="str">
        <f t="shared" si="5"/>
        <v/>
      </c>
    </row>
    <row r="135" spans="1:19" x14ac:dyDescent="0.25">
      <c r="A135" s="7" t="s">
        <v>33</v>
      </c>
      <c r="B135" s="19"/>
      <c r="C135" s="19"/>
      <c r="D135" s="8"/>
      <c r="E135" s="8"/>
      <c r="F135" s="7" t="s">
        <v>23</v>
      </c>
      <c r="G135" s="26" t="s">
        <v>12</v>
      </c>
      <c r="H135" s="26"/>
      <c r="I135" s="9">
        <v>51</v>
      </c>
      <c r="J135" s="27">
        <v>8641.14</v>
      </c>
      <c r="K135" s="27"/>
      <c r="L135" s="22" t="s">
        <v>9</v>
      </c>
      <c r="M135" s="22"/>
      <c r="N135" s="10">
        <v>685484</v>
      </c>
      <c r="R135" s="13" t="str">
        <f t="shared" si="4"/>
        <v/>
      </c>
      <c r="S135" s="13" t="str">
        <f t="shared" si="5"/>
        <v/>
      </c>
    </row>
    <row r="136" spans="1:19" x14ac:dyDescent="0.25">
      <c r="A136" s="7" t="s">
        <v>33</v>
      </c>
      <c r="B136" s="19"/>
      <c r="C136" s="19"/>
      <c r="D136" s="8"/>
      <c r="E136" s="8"/>
      <c r="F136" s="7" t="s">
        <v>23</v>
      </c>
      <c r="G136" s="26" t="s">
        <v>12</v>
      </c>
      <c r="H136" s="26"/>
      <c r="I136" s="9">
        <v>51</v>
      </c>
      <c r="J136" s="27">
        <v>8789.82</v>
      </c>
      <c r="K136" s="27"/>
      <c r="L136" s="22" t="s">
        <v>9</v>
      </c>
      <c r="M136" s="22"/>
      <c r="N136" s="10">
        <v>676694.18</v>
      </c>
      <c r="R136" s="13" t="str">
        <f t="shared" si="4"/>
        <v/>
      </c>
      <c r="S136" s="13" t="str">
        <f t="shared" si="5"/>
        <v/>
      </c>
    </row>
    <row r="137" spans="1:19" x14ac:dyDescent="0.25">
      <c r="A137" s="7" t="s">
        <v>33</v>
      </c>
      <c r="B137" s="19"/>
      <c r="C137" s="19"/>
      <c r="D137" s="8"/>
      <c r="E137" s="8"/>
      <c r="F137" s="7" t="s">
        <v>20</v>
      </c>
      <c r="G137" s="26" t="s">
        <v>12</v>
      </c>
      <c r="H137" s="26"/>
      <c r="I137" s="9">
        <v>51</v>
      </c>
      <c r="J137" s="27">
        <v>8789.82</v>
      </c>
      <c r="K137" s="27"/>
      <c r="L137" s="22" t="s">
        <v>9</v>
      </c>
      <c r="M137" s="22"/>
      <c r="N137" s="10">
        <v>667904.36</v>
      </c>
      <c r="R137" s="13" t="str">
        <f t="shared" si="4"/>
        <v/>
      </c>
      <c r="S137" s="13" t="str">
        <f t="shared" si="5"/>
        <v/>
      </c>
    </row>
    <row r="138" spans="1:19" x14ac:dyDescent="0.25">
      <c r="A138" s="7" t="s">
        <v>33</v>
      </c>
      <c r="B138" s="19"/>
      <c r="C138" s="19"/>
      <c r="D138" s="8"/>
      <c r="E138" s="8"/>
      <c r="F138" s="7" t="s">
        <v>20</v>
      </c>
      <c r="G138" s="26" t="s">
        <v>12</v>
      </c>
      <c r="H138" s="26"/>
      <c r="I138" s="9">
        <v>51</v>
      </c>
      <c r="J138" s="27">
        <v>2749.03</v>
      </c>
      <c r="K138" s="27"/>
      <c r="L138" s="22" t="s">
        <v>9</v>
      </c>
      <c r="M138" s="22"/>
      <c r="N138" s="10">
        <v>665155.32999999996</v>
      </c>
      <c r="R138" s="13" t="str">
        <f t="shared" si="4"/>
        <v/>
      </c>
      <c r="S138" s="13" t="str">
        <f t="shared" si="5"/>
        <v/>
      </c>
    </row>
    <row r="139" spans="1:19" x14ac:dyDescent="0.25">
      <c r="A139" s="7" t="s">
        <v>33</v>
      </c>
      <c r="B139" s="19"/>
      <c r="C139" s="19"/>
      <c r="D139" s="8"/>
      <c r="E139" s="8"/>
      <c r="F139" s="7" t="s">
        <v>23</v>
      </c>
      <c r="G139" s="26" t="s">
        <v>12</v>
      </c>
      <c r="H139" s="26"/>
      <c r="I139" s="9">
        <v>51</v>
      </c>
      <c r="J139" s="27">
        <v>2951.55</v>
      </c>
      <c r="K139" s="27"/>
      <c r="L139" s="22" t="s">
        <v>9</v>
      </c>
      <c r="M139" s="22"/>
      <c r="N139" s="10">
        <v>662203.78</v>
      </c>
      <c r="R139" s="13" t="str">
        <f t="shared" si="4"/>
        <v/>
      </c>
      <c r="S139" s="13" t="str">
        <f t="shared" si="5"/>
        <v/>
      </c>
    </row>
    <row r="140" spans="1:19" x14ac:dyDescent="0.25">
      <c r="A140" s="7" t="s">
        <v>33</v>
      </c>
      <c r="B140" s="19"/>
      <c r="C140" s="19"/>
      <c r="D140" s="8"/>
      <c r="E140" s="8"/>
      <c r="F140" s="7" t="s">
        <v>20</v>
      </c>
      <c r="G140" s="26" t="s">
        <v>12</v>
      </c>
      <c r="H140" s="26"/>
      <c r="I140" s="9">
        <v>51</v>
      </c>
      <c r="J140" s="28">
        <v>29</v>
      </c>
      <c r="K140" s="28"/>
      <c r="L140" s="22" t="s">
        <v>9</v>
      </c>
      <c r="M140" s="22"/>
      <c r="N140" s="10">
        <v>662174.78</v>
      </c>
      <c r="R140" s="13" t="str">
        <f t="shared" si="4"/>
        <v>29.01.2016</v>
      </c>
      <c r="S140" s="13">
        <f t="shared" si="5"/>
        <v>662174.78</v>
      </c>
    </row>
    <row r="141" spans="1:19" x14ac:dyDescent="0.25">
      <c r="A141" s="7" t="s">
        <v>36</v>
      </c>
      <c r="B141" s="19"/>
      <c r="C141" s="19"/>
      <c r="D141" s="8"/>
      <c r="E141" s="8"/>
      <c r="F141" s="9">
        <v>51</v>
      </c>
      <c r="G141" s="20">
        <v>21800.07</v>
      </c>
      <c r="H141" s="20"/>
      <c r="I141" s="7" t="s">
        <v>11</v>
      </c>
      <c r="J141" s="21" t="s">
        <v>12</v>
      </c>
      <c r="K141" s="21"/>
      <c r="L141" s="22" t="s">
        <v>9</v>
      </c>
      <c r="M141" s="22"/>
      <c r="N141" s="10">
        <v>683974.85</v>
      </c>
      <c r="R141" s="13" t="str">
        <f t="shared" si="4"/>
        <v/>
      </c>
      <c r="S141" s="13" t="str">
        <f t="shared" si="5"/>
        <v/>
      </c>
    </row>
    <row r="142" spans="1:19" x14ac:dyDescent="0.25">
      <c r="A142" s="7" t="s">
        <v>36</v>
      </c>
      <c r="B142" s="19"/>
      <c r="C142" s="19"/>
      <c r="D142" s="8"/>
      <c r="E142" s="8"/>
      <c r="F142" s="7" t="s">
        <v>37</v>
      </c>
      <c r="G142" s="26" t="s">
        <v>12</v>
      </c>
      <c r="H142" s="26"/>
      <c r="I142" s="9">
        <v>51</v>
      </c>
      <c r="J142" s="27">
        <v>126289.46</v>
      </c>
      <c r="K142" s="27"/>
      <c r="L142" s="22" t="s">
        <v>9</v>
      </c>
      <c r="M142" s="22"/>
      <c r="N142" s="10">
        <v>557685.39</v>
      </c>
      <c r="R142" s="13" t="str">
        <f t="shared" si="4"/>
        <v/>
      </c>
      <c r="S142" s="13" t="str">
        <f t="shared" si="5"/>
        <v/>
      </c>
    </row>
    <row r="143" spans="1:19" x14ac:dyDescent="0.25">
      <c r="A143" s="7" t="s">
        <v>36</v>
      </c>
      <c r="B143" s="19"/>
      <c r="C143" s="19"/>
      <c r="D143" s="8"/>
      <c r="E143" s="8"/>
      <c r="F143" s="7" t="s">
        <v>23</v>
      </c>
      <c r="G143" s="26" t="s">
        <v>12</v>
      </c>
      <c r="H143" s="26"/>
      <c r="I143" s="9">
        <v>51</v>
      </c>
      <c r="J143" s="27">
        <v>31159.47</v>
      </c>
      <c r="K143" s="27"/>
      <c r="L143" s="22" t="s">
        <v>9</v>
      </c>
      <c r="M143" s="22"/>
      <c r="N143" s="10">
        <v>526525.92000000004</v>
      </c>
      <c r="R143" s="13" t="str">
        <f t="shared" si="4"/>
        <v/>
      </c>
      <c r="S143" s="13" t="str">
        <f t="shared" si="5"/>
        <v/>
      </c>
    </row>
    <row r="144" spans="1:19" x14ac:dyDescent="0.25">
      <c r="A144" s="7" t="s">
        <v>36</v>
      </c>
      <c r="B144" s="19"/>
      <c r="C144" s="19"/>
      <c r="D144" s="8"/>
      <c r="E144" s="8"/>
      <c r="F144" s="7" t="s">
        <v>20</v>
      </c>
      <c r="G144" s="26" t="s">
        <v>12</v>
      </c>
      <c r="H144" s="26"/>
      <c r="I144" s="9">
        <v>51</v>
      </c>
      <c r="J144" s="27">
        <v>118840.53</v>
      </c>
      <c r="K144" s="27"/>
      <c r="L144" s="22" t="s">
        <v>9</v>
      </c>
      <c r="M144" s="22"/>
      <c r="N144" s="10">
        <v>407685.39</v>
      </c>
      <c r="R144" s="13" t="str">
        <f t="shared" si="4"/>
        <v/>
      </c>
      <c r="S144" s="13" t="str">
        <f t="shared" si="5"/>
        <v/>
      </c>
    </row>
    <row r="145" spans="1:19" x14ac:dyDescent="0.25">
      <c r="A145" s="7" t="s">
        <v>36</v>
      </c>
      <c r="B145" s="19"/>
      <c r="C145" s="19"/>
      <c r="D145" s="8"/>
      <c r="E145" s="8"/>
      <c r="F145" s="7" t="s">
        <v>23</v>
      </c>
      <c r="G145" s="26" t="s">
        <v>12</v>
      </c>
      <c r="H145" s="26"/>
      <c r="I145" s="9">
        <v>51</v>
      </c>
      <c r="J145" s="27">
        <v>300000</v>
      </c>
      <c r="K145" s="27"/>
      <c r="L145" s="22" t="s">
        <v>9</v>
      </c>
      <c r="M145" s="22"/>
      <c r="N145" s="10">
        <v>107685.39</v>
      </c>
      <c r="R145" s="13" t="str">
        <f t="shared" si="4"/>
        <v/>
      </c>
      <c r="S145" s="13" t="str">
        <f t="shared" si="5"/>
        <v/>
      </c>
    </row>
    <row r="146" spans="1:19" x14ac:dyDescent="0.25">
      <c r="A146" s="7" t="s">
        <v>36</v>
      </c>
      <c r="B146" s="19"/>
      <c r="C146" s="19"/>
      <c r="D146" s="8"/>
      <c r="E146" s="8"/>
      <c r="F146" s="7" t="s">
        <v>15</v>
      </c>
      <c r="G146" s="26" t="s">
        <v>12</v>
      </c>
      <c r="H146" s="26"/>
      <c r="I146" s="9">
        <v>51</v>
      </c>
      <c r="J146" s="28">
        <v>30</v>
      </c>
      <c r="K146" s="28"/>
      <c r="L146" s="22" t="s">
        <v>9</v>
      </c>
      <c r="M146" s="22"/>
      <c r="N146" s="10">
        <v>107655.39</v>
      </c>
      <c r="R146" s="13" t="str">
        <f t="shared" si="4"/>
        <v/>
      </c>
      <c r="S146" s="13" t="str">
        <f t="shared" si="5"/>
        <v/>
      </c>
    </row>
    <row r="147" spans="1:19" x14ac:dyDescent="0.25">
      <c r="A147" s="7" t="s">
        <v>36</v>
      </c>
      <c r="B147" s="19"/>
      <c r="C147" s="19"/>
      <c r="D147" s="8"/>
      <c r="E147" s="8"/>
      <c r="F147" s="7" t="s">
        <v>20</v>
      </c>
      <c r="G147" s="26" t="s">
        <v>12</v>
      </c>
      <c r="H147" s="26"/>
      <c r="I147" s="9">
        <v>51</v>
      </c>
      <c r="J147" s="27">
        <v>18000</v>
      </c>
      <c r="K147" s="27"/>
      <c r="L147" s="22" t="s">
        <v>9</v>
      </c>
      <c r="M147" s="22"/>
      <c r="N147" s="10">
        <v>89655.39</v>
      </c>
      <c r="R147" s="13" t="str">
        <f t="shared" si="4"/>
        <v>01.02.2016</v>
      </c>
      <c r="S147" s="13">
        <f t="shared" si="5"/>
        <v>89655.39</v>
      </c>
    </row>
    <row r="148" spans="1:19" x14ac:dyDescent="0.25">
      <c r="A148" s="7" t="s">
        <v>38</v>
      </c>
      <c r="B148" s="19"/>
      <c r="C148" s="19"/>
      <c r="D148" s="8"/>
      <c r="E148" s="8"/>
      <c r="F148" s="9">
        <v>51</v>
      </c>
      <c r="G148" s="20">
        <v>793740</v>
      </c>
      <c r="H148" s="20"/>
      <c r="I148" s="7" t="s">
        <v>16</v>
      </c>
      <c r="J148" s="21" t="s">
        <v>12</v>
      </c>
      <c r="K148" s="21"/>
      <c r="L148" s="22" t="s">
        <v>9</v>
      </c>
      <c r="M148" s="22"/>
      <c r="N148" s="10">
        <v>883395.39</v>
      </c>
      <c r="R148" s="13" t="str">
        <f t="shared" si="4"/>
        <v/>
      </c>
      <c r="S148" s="13" t="str">
        <f t="shared" si="5"/>
        <v/>
      </c>
    </row>
    <row r="149" spans="1:19" x14ac:dyDescent="0.25">
      <c r="A149" s="7" t="s">
        <v>38</v>
      </c>
      <c r="B149" s="19"/>
      <c r="C149" s="19"/>
      <c r="D149" s="8"/>
      <c r="E149" s="8"/>
      <c r="F149" s="7" t="s">
        <v>20</v>
      </c>
      <c r="G149" s="26" t="s">
        <v>12</v>
      </c>
      <c r="H149" s="26"/>
      <c r="I149" s="9">
        <v>51</v>
      </c>
      <c r="J149" s="27">
        <v>200000</v>
      </c>
      <c r="K149" s="27"/>
      <c r="L149" s="22" t="s">
        <v>9</v>
      </c>
      <c r="M149" s="22"/>
      <c r="N149" s="10">
        <v>683395.39</v>
      </c>
      <c r="R149" s="13" t="str">
        <f t="shared" si="4"/>
        <v/>
      </c>
      <c r="S149" s="13" t="str">
        <f t="shared" si="5"/>
        <v/>
      </c>
    </row>
    <row r="150" spans="1:19" x14ac:dyDescent="0.25">
      <c r="A150" s="7" t="s">
        <v>38</v>
      </c>
      <c r="B150" s="19"/>
      <c r="C150" s="19"/>
      <c r="D150" s="8"/>
      <c r="E150" s="8"/>
      <c r="F150" s="7" t="s">
        <v>20</v>
      </c>
      <c r="G150" s="26" t="s">
        <v>12</v>
      </c>
      <c r="H150" s="26"/>
      <c r="I150" s="9">
        <v>51</v>
      </c>
      <c r="J150" s="27">
        <v>500000</v>
      </c>
      <c r="K150" s="27"/>
      <c r="L150" s="22" t="s">
        <v>9</v>
      </c>
      <c r="M150" s="22"/>
      <c r="N150" s="10">
        <v>183395.39</v>
      </c>
      <c r="R150" s="13" t="str">
        <f t="shared" si="4"/>
        <v>02.02.2016</v>
      </c>
      <c r="S150" s="13">
        <f t="shared" si="5"/>
        <v>183395.39</v>
      </c>
    </row>
    <row r="151" spans="1:19" x14ac:dyDescent="0.25">
      <c r="A151" s="7" t="s">
        <v>39</v>
      </c>
      <c r="B151" s="19"/>
      <c r="C151" s="19"/>
      <c r="D151" s="8"/>
      <c r="E151" s="8"/>
      <c r="F151" s="9">
        <v>51</v>
      </c>
      <c r="G151" s="20">
        <v>474038.2</v>
      </c>
      <c r="H151" s="20"/>
      <c r="I151" s="7" t="s">
        <v>16</v>
      </c>
      <c r="J151" s="21" t="s">
        <v>12</v>
      </c>
      <c r="K151" s="21"/>
      <c r="L151" s="22" t="s">
        <v>9</v>
      </c>
      <c r="M151" s="22"/>
      <c r="N151" s="10">
        <v>657433.59</v>
      </c>
      <c r="R151" s="13" t="str">
        <f t="shared" si="4"/>
        <v/>
      </c>
      <c r="S151" s="13" t="str">
        <f t="shared" si="5"/>
        <v/>
      </c>
    </row>
    <row r="152" spans="1:19" x14ac:dyDescent="0.25">
      <c r="A152" s="7" t="s">
        <v>39</v>
      </c>
      <c r="B152" s="19"/>
      <c r="C152" s="19"/>
      <c r="D152" s="8"/>
      <c r="E152" s="8"/>
      <c r="F152" s="7" t="s">
        <v>15</v>
      </c>
      <c r="G152" s="26" t="s">
        <v>12</v>
      </c>
      <c r="H152" s="26"/>
      <c r="I152" s="9">
        <v>51</v>
      </c>
      <c r="J152" s="28">
        <v>90</v>
      </c>
      <c r="K152" s="28"/>
      <c r="L152" s="22" t="s">
        <v>9</v>
      </c>
      <c r="M152" s="22"/>
      <c r="N152" s="10">
        <v>657343.59</v>
      </c>
      <c r="R152" s="13" t="str">
        <f t="shared" si="4"/>
        <v/>
      </c>
      <c r="S152" s="13" t="str">
        <f t="shared" si="5"/>
        <v/>
      </c>
    </row>
    <row r="153" spans="1:19" x14ac:dyDescent="0.25">
      <c r="A153" s="7" t="s">
        <v>39</v>
      </c>
      <c r="B153" s="19"/>
      <c r="C153" s="19"/>
      <c r="D153" s="8"/>
      <c r="E153" s="8"/>
      <c r="F153" s="7" t="s">
        <v>23</v>
      </c>
      <c r="G153" s="26" t="s">
        <v>12</v>
      </c>
      <c r="H153" s="26"/>
      <c r="I153" s="9">
        <v>51</v>
      </c>
      <c r="J153" s="28">
        <v>937.84</v>
      </c>
      <c r="K153" s="28"/>
      <c r="L153" s="22" t="s">
        <v>9</v>
      </c>
      <c r="M153" s="22"/>
      <c r="N153" s="10">
        <v>656405.75</v>
      </c>
      <c r="R153" s="13" t="str">
        <f t="shared" si="4"/>
        <v/>
      </c>
      <c r="S153" s="13" t="str">
        <f t="shared" si="5"/>
        <v/>
      </c>
    </row>
    <row r="154" spans="1:19" x14ac:dyDescent="0.25">
      <c r="A154" s="7" t="s">
        <v>39</v>
      </c>
      <c r="B154" s="19"/>
      <c r="C154" s="19"/>
      <c r="D154" s="8"/>
      <c r="E154" s="8"/>
      <c r="F154" s="7" t="s">
        <v>23</v>
      </c>
      <c r="G154" s="26" t="s">
        <v>12</v>
      </c>
      <c r="H154" s="26"/>
      <c r="I154" s="9">
        <v>51</v>
      </c>
      <c r="J154" s="27">
        <v>6254</v>
      </c>
      <c r="K154" s="27"/>
      <c r="L154" s="22" t="s">
        <v>9</v>
      </c>
      <c r="M154" s="22"/>
      <c r="N154" s="10">
        <v>650151.75</v>
      </c>
      <c r="R154" s="13" t="str">
        <f t="shared" si="4"/>
        <v/>
      </c>
      <c r="S154" s="13" t="str">
        <f t="shared" si="5"/>
        <v/>
      </c>
    </row>
    <row r="155" spans="1:19" x14ac:dyDescent="0.25">
      <c r="A155" s="7" t="s">
        <v>39</v>
      </c>
      <c r="B155" s="19"/>
      <c r="C155" s="19"/>
      <c r="D155" s="8"/>
      <c r="E155" s="8"/>
      <c r="F155" s="7" t="s">
        <v>23</v>
      </c>
      <c r="G155" s="26" t="s">
        <v>12</v>
      </c>
      <c r="H155" s="26"/>
      <c r="I155" s="9">
        <v>51</v>
      </c>
      <c r="J155" s="27">
        <v>11800</v>
      </c>
      <c r="K155" s="27"/>
      <c r="L155" s="22" t="s">
        <v>9</v>
      </c>
      <c r="M155" s="22"/>
      <c r="N155" s="10">
        <v>638351.75</v>
      </c>
      <c r="R155" s="13" t="str">
        <f t="shared" si="4"/>
        <v/>
      </c>
      <c r="S155" s="13" t="str">
        <f t="shared" si="5"/>
        <v/>
      </c>
    </row>
    <row r="156" spans="1:19" x14ac:dyDescent="0.25">
      <c r="A156" s="7" t="s">
        <v>39</v>
      </c>
      <c r="B156" s="19"/>
      <c r="C156" s="19"/>
      <c r="D156" s="8"/>
      <c r="E156" s="8"/>
      <c r="F156" s="9">
        <v>51</v>
      </c>
      <c r="G156" s="20">
        <v>240444.95</v>
      </c>
      <c r="H156" s="20"/>
      <c r="I156" s="7" t="s">
        <v>11</v>
      </c>
      <c r="J156" s="21" t="s">
        <v>12</v>
      </c>
      <c r="K156" s="21"/>
      <c r="L156" s="22" t="s">
        <v>9</v>
      </c>
      <c r="M156" s="22"/>
      <c r="N156" s="10">
        <v>878796.7</v>
      </c>
      <c r="R156" s="13" t="str">
        <f t="shared" si="4"/>
        <v>03.02.2016</v>
      </c>
      <c r="S156" s="13">
        <f t="shared" si="5"/>
        <v>878796.7</v>
      </c>
    </row>
    <row r="157" spans="1:19" x14ac:dyDescent="0.25">
      <c r="A157" s="7" t="s">
        <v>40</v>
      </c>
      <c r="B157" s="19"/>
      <c r="C157" s="19"/>
      <c r="D157" s="8"/>
      <c r="E157" s="8"/>
      <c r="F157" s="7" t="s">
        <v>20</v>
      </c>
      <c r="G157" s="26" t="s">
        <v>12</v>
      </c>
      <c r="H157" s="26"/>
      <c r="I157" s="9">
        <v>51</v>
      </c>
      <c r="J157" s="27">
        <v>342629.47</v>
      </c>
      <c r="K157" s="27"/>
      <c r="L157" s="22" t="s">
        <v>9</v>
      </c>
      <c r="M157" s="22"/>
      <c r="N157" s="10">
        <v>536167.23</v>
      </c>
      <c r="R157" s="13" t="str">
        <f t="shared" si="4"/>
        <v/>
      </c>
      <c r="S157" s="13" t="str">
        <f t="shared" si="5"/>
        <v/>
      </c>
    </row>
    <row r="158" spans="1:19" x14ac:dyDescent="0.25">
      <c r="A158" s="7" t="s">
        <v>40</v>
      </c>
      <c r="B158" s="19"/>
      <c r="C158" s="19"/>
      <c r="D158" s="8"/>
      <c r="E158" s="8"/>
      <c r="F158" s="9">
        <v>51</v>
      </c>
      <c r="G158" s="20">
        <v>1008893</v>
      </c>
      <c r="H158" s="20"/>
      <c r="I158" s="7" t="s">
        <v>16</v>
      </c>
      <c r="J158" s="21" t="s">
        <v>12</v>
      </c>
      <c r="K158" s="21"/>
      <c r="L158" s="22" t="s">
        <v>9</v>
      </c>
      <c r="M158" s="22"/>
      <c r="N158" s="10">
        <v>1545060.23</v>
      </c>
      <c r="R158" s="13" t="str">
        <f t="shared" si="4"/>
        <v/>
      </c>
      <c r="S158" s="13" t="str">
        <f t="shared" si="5"/>
        <v/>
      </c>
    </row>
    <row r="159" spans="1:19" x14ac:dyDescent="0.25">
      <c r="A159" s="7" t="s">
        <v>40</v>
      </c>
      <c r="B159" s="19"/>
      <c r="C159" s="19"/>
      <c r="D159" s="8"/>
      <c r="E159" s="8"/>
      <c r="F159" s="7" t="s">
        <v>20</v>
      </c>
      <c r="G159" s="26" t="s">
        <v>12</v>
      </c>
      <c r="H159" s="26"/>
      <c r="I159" s="9">
        <v>51</v>
      </c>
      <c r="J159" s="27">
        <v>3000</v>
      </c>
      <c r="K159" s="27"/>
      <c r="L159" s="22" t="s">
        <v>9</v>
      </c>
      <c r="M159" s="22"/>
      <c r="N159" s="10">
        <v>1542060.23</v>
      </c>
      <c r="R159" s="13" t="str">
        <f t="shared" si="4"/>
        <v/>
      </c>
      <c r="S159" s="13" t="str">
        <f t="shared" si="5"/>
        <v/>
      </c>
    </row>
    <row r="160" spans="1:19" x14ac:dyDescent="0.25">
      <c r="A160" s="7" t="s">
        <v>40</v>
      </c>
      <c r="B160" s="19"/>
      <c r="C160" s="19"/>
      <c r="D160" s="8"/>
      <c r="E160" s="8"/>
      <c r="F160" s="7" t="s">
        <v>20</v>
      </c>
      <c r="G160" s="26" t="s">
        <v>12</v>
      </c>
      <c r="H160" s="26"/>
      <c r="I160" s="9">
        <v>51</v>
      </c>
      <c r="J160" s="27">
        <v>124943.97</v>
      </c>
      <c r="K160" s="27"/>
      <c r="L160" s="22" t="s">
        <v>9</v>
      </c>
      <c r="M160" s="22"/>
      <c r="N160" s="10">
        <v>1417116.26</v>
      </c>
      <c r="R160" s="13" t="str">
        <f t="shared" si="4"/>
        <v/>
      </c>
      <c r="S160" s="13" t="str">
        <f t="shared" si="5"/>
        <v/>
      </c>
    </row>
    <row r="161" spans="1:19" x14ac:dyDescent="0.25">
      <c r="A161" s="7" t="s">
        <v>40</v>
      </c>
      <c r="B161" s="19"/>
      <c r="C161" s="19"/>
      <c r="D161" s="8"/>
      <c r="E161" s="8"/>
      <c r="F161" s="9">
        <v>51</v>
      </c>
      <c r="G161" s="20">
        <v>32985.03</v>
      </c>
      <c r="H161" s="20"/>
      <c r="I161" s="7" t="s">
        <v>11</v>
      </c>
      <c r="J161" s="21" t="s">
        <v>12</v>
      </c>
      <c r="K161" s="21"/>
      <c r="L161" s="22" t="s">
        <v>9</v>
      </c>
      <c r="M161" s="22"/>
      <c r="N161" s="10">
        <v>1450101.29</v>
      </c>
      <c r="R161" s="13" t="str">
        <f t="shared" si="4"/>
        <v/>
      </c>
      <c r="S161" s="13" t="str">
        <f t="shared" si="5"/>
        <v/>
      </c>
    </row>
    <row r="162" spans="1:19" x14ac:dyDescent="0.25">
      <c r="A162" s="7" t="s">
        <v>40</v>
      </c>
      <c r="B162" s="19"/>
      <c r="C162" s="19"/>
      <c r="D162" s="8"/>
      <c r="E162" s="8"/>
      <c r="F162" s="7" t="s">
        <v>15</v>
      </c>
      <c r="G162" s="26" t="s">
        <v>12</v>
      </c>
      <c r="H162" s="26"/>
      <c r="I162" s="9">
        <v>51</v>
      </c>
      <c r="J162" s="28">
        <v>60</v>
      </c>
      <c r="K162" s="28"/>
      <c r="L162" s="22" t="s">
        <v>9</v>
      </c>
      <c r="M162" s="22"/>
      <c r="N162" s="10">
        <v>1450041.29</v>
      </c>
      <c r="R162" s="13" t="str">
        <f t="shared" si="4"/>
        <v/>
      </c>
      <c r="S162" s="13" t="str">
        <f t="shared" si="5"/>
        <v/>
      </c>
    </row>
    <row r="163" spans="1:19" x14ac:dyDescent="0.25">
      <c r="A163" s="7" t="s">
        <v>40</v>
      </c>
      <c r="B163" s="19"/>
      <c r="C163" s="19"/>
      <c r="D163" s="8"/>
      <c r="E163" s="8"/>
      <c r="F163" s="7" t="s">
        <v>23</v>
      </c>
      <c r="G163" s="26" t="s">
        <v>12</v>
      </c>
      <c r="H163" s="26"/>
      <c r="I163" s="9">
        <v>51</v>
      </c>
      <c r="J163" s="27">
        <v>144000</v>
      </c>
      <c r="K163" s="27"/>
      <c r="L163" s="22" t="s">
        <v>9</v>
      </c>
      <c r="M163" s="22"/>
      <c r="N163" s="10">
        <v>1306041.29</v>
      </c>
      <c r="R163" s="13" t="str">
        <f t="shared" si="4"/>
        <v>04.02.2016</v>
      </c>
      <c r="S163" s="13">
        <f t="shared" si="5"/>
        <v>1306041.29</v>
      </c>
    </row>
    <row r="164" spans="1:19" x14ac:dyDescent="0.25">
      <c r="A164" s="7" t="s">
        <v>41</v>
      </c>
      <c r="B164" s="19"/>
      <c r="C164" s="19"/>
      <c r="D164" s="8"/>
      <c r="E164" s="8"/>
      <c r="F164" s="7" t="s">
        <v>15</v>
      </c>
      <c r="G164" s="26" t="s">
        <v>12</v>
      </c>
      <c r="H164" s="26"/>
      <c r="I164" s="9">
        <v>51</v>
      </c>
      <c r="J164" s="28">
        <v>24</v>
      </c>
      <c r="K164" s="28"/>
      <c r="L164" s="22" t="s">
        <v>9</v>
      </c>
      <c r="M164" s="22"/>
      <c r="N164" s="10">
        <v>1306017.29</v>
      </c>
      <c r="R164" s="13" t="str">
        <f t="shared" si="4"/>
        <v/>
      </c>
      <c r="S164" s="13" t="str">
        <f t="shared" si="5"/>
        <v/>
      </c>
    </row>
    <row r="165" spans="1:19" x14ac:dyDescent="0.25">
      <c r="A165" s="7" t="s">
        <v>41</v>
      </c>
      <c r="B165" s="19"/>
      <c r="C165" s="19"/>
      <c r="D165" s="8"/>
      <c r="E165" s="8"/>
      <c r="F165" s="7" t="s">
        <v>15</v>
      </c>
      <c r="G165" s="26" t="s">
        <v>12</v>
      </c>
      <c r="H165" s="26"/>
      <c r="I165" s="9">
        <v>51</v>
      </c>
      <c r="J165" s="28">
        <v>30</v>
      </c>
      <c r="K165" s="28"/>
      <c r="L165" s="22" t="s">
        <v>9</v>
      </c>
      <c r="M165" s="22"/>
      <c r="N165" s="10">
        <v>1305987.29</v>
      </c>
      <c r="R165" s="13" t="str">
        <f t="shared" si="4"/>
        <v/>
      </c>
      <c r="S165" s="13" t="str">
        <f t="shared" si="5"/>
        <v/>
      </c>
    </row>
    <row r="166" spans="1:19" x14ac:dyDescent="0.25">
      <c r="A166" s="7" t="s">
        <v>41</v>
      </c>
      <c r="B166" s="19"/>
      <c r="C166" s="19"/>
      <c r="D166" s="8"/>
      <c r="E166" s="8"/>
      <c r="F166" s="7" t="s">
        <v>23</v>
      </c>
      <c r="G166" s="26" t="s">
        <v>12</v>
      </c>
      <c r="H166" s="26"/>
      <c r="I166" s="9">
        <v>51</v>
      </c>
      <c r="J166" s="28">
        <v>153.63999999999999</v>
      </c>
      <c r="K166" s="28"/>
      <c r="L166" s="22" t="s">
        <v>9</v>
      </c>
      <c r="M166" s="22"/>
      <c r="N166" s="10">
        <v>1305833.6499999999</v>
      </c>
      <c r="R166" s="13" t="str">
        <f t="shared" si="4"/>
        <v/>
      </c>
      <c r="S166" s="13" t="str">
        <f t="shared" si="5"/>
        <v/>
      </c>
    </row>
    <row r="167" spans="1:19" x14ac:dyDescent="0.25">
      <c r="A167" s="7" t="s">
        <v>41</v>
      </c>
      <c r="B167" s="19"/>
      <c r="C167" s="19"/>
      <c r="D167" s="8"/>
      <c r="E167" s="8"/>
      <c r="F167" s="7" t="s">
        <v>20</v>
      </c>
      <c r="G167" s="26" t="s">
        <v>12</v>
      </c>
      <c r="H167" s="26"/>
      <c r="I167" s="9">
        <v>51</v>
      </c>
      <c r="J167" s="27">
        <v>2301</v>
      </c>
      <c r="K167" s="27"/>
      <c r="L167" s="22" t="s">
        <v>9</v>
      </c>
      <c r="M167" s="22"/>
      <c r="N167" s="10">
        <v>1303532.6499999999</v>
      </c>
      <c r="R167" s="13" t="str">
        <f t="shared" si="4"/>
        <v/>
      </c>
      <c r="S167" s="13" t="str">
        <f t="shared" si="5"/>
        <v/>
      </c>
    </row>
    <row r="168" spans="1:19" x14ac:dyDescent="0.25">
      <c r="A168" s="7" t="s">
        <v>41</v>
      </c>
      <c r="B168" s="19"/>
      <c r="C168" s="19"/>
      <c r="D168" s="8"/>
      <c r="E168" s="8"/>
      <c r="F168" s="9">
        <v>70</v>
      </c>
      <c r="G168" s="26" t="s">
        <v>12</v>
      </c>
      <c r="H168" s="26"/>
      <c r="I168" s="9">
        <v>51</v>
      </c>
      <c r="J168" s="27">
        <v>30450</v>
      </c>
      <c r="K168" s="27"/>
      <c r="L168" s="22" t="s">
        <v>9</v>
      </c>
      <c r="M168" s="22"/>
      <c r="N168" s="10">
        <v>1273082.6499999999</v>
      </c>
      <c r="R168" s="13" t="str">
        <f t="shared" si="4"/>
        <v/>
      </c>
      <c r="S168" s="13" t="str">
        <f t="shared" si="5"/>
        <v/>
      </c>
    </row>
    <row r="169" spans="1:19" x14ac:dyDescent="0.25">
      <c r="A169" s="7" t="s">
        <v>41</v>
      </c>
      <c r="B169" s="19"/>
      <c r="C169" s="19"/>
      <c r="D169" s="8"/>
      <c r="E169" s="8"/>
      <c r="F169" s="7" t="s">
        <v>28</v>
      </c>
      <c r="G169" s="26" t="s">
        <v>12</v>
      </c>
      <c r="H169" s="26"/>
      <c r="I169" s="9">
        <v>51</v>
      </c>
      <c r="J169" s="27">
        <v>150000</v>
      </c>
      <c r="K169" s="27"/>
      <c r="L169" s="22" t="s">
        <v>9</v>
      </c>
      <c r="M169" s="22"/>
      <c r="N169" s="10">
        <v>1123082.6499999999</v>
      </c>
      <c r="R169" s="13" t="str">
        <f t="shared" si="4"/>
        <v/>
      </c>
      <c r="S169" s="13" t="str">
        <f t="shared" si="5"/>
        <v/>
      </c>
    </row>
    <row r="170" spans="1:19" x14ac:dyDescent="0.25">
      <c r="A170" s="7" t="s">
        <v>41</v>
      </c>
      <c r="B170" s="19"/>
      <c r="C170" s="19"/>
      <c r="D170" s="8"/>
      <c r="E170" s="8"/>
      <c r="F170" s="9">
        <v>51</v>
      </c>
      <c r="G170" s="20">
        <v>65394.720000000001</v>
      </c>
      <c r="H170" s="20"/>
      <c r="I170" s="7" t="s">
        <v>11</v>
      </c>
      <c r="J170" s="21" t="s">
        <v>12</v>
      </c>
      <c r="K170" s="21"/>
      <c r="L170" s="22" t="s">
        <v>9</v>
      </c>
      <c r="M170" s="22"/>
      <c r="N170" s="10">
        <v>1188477.3700000001</v>
      </c>
      <c r="R170" s="13" t="str">
        <f t="shared" si="4"/>
        <v/>
      </c>
      <c r="S170" s="13" t="str">
        <f t="shared" si="5"/>
        <v/>
      </c>
    </row>
    <row r="171" spans="1:19" x14ac:dyDescent="0.25">
      <c r="A171" s="7" t="s">
        <v>41</v>
      </c>
      <c r="B171" s="19"/>
      <c r="C171" s="19"/>
      <c r="D171" s="8"/>
      <c r="E171" s="8"/>
      <c r="F171" s="9">
        <v>51</v>
      </c>
      <c r="G171" s="20">
        <v>333630</v>
      </c>
      <c r="H171" s="20"/>
      <c r="I171" s="7" t="s">
        <v>16</v>
      </c>
      <c r="J171" s="21" t="s">
        <v>12</v>
      </c>
      <c r="K171" s="21"/>
      <c r="L171" s="22" t="s">
        <v>9</v>
      </c>
      <c r="M171" s="22"/>
      <c r="N171" s="10">
        <v>1522107.37</v>
      </c>
      <c r="R171" s="13" t="str">
        <f t="shared" si="4"/>
        <v/>
      </c>
      <c r="S171" s="13" t="str">
        <f t="shared" si="5"/>
        <v/>
      </c>
    </row>
    <row r="172" spans="1:19" x14ac:dyDescent="0.25">
      <c r="A172" s="7" t="s">
        <v>41</v>
      </c>
      <c r="B172" s="19"/>
      <c r="C172" s="19"/>
      <c r="D172" s="8"/>
      <c r="E172" s="8"/>
      <c r="F172" s="7" t="s">
        <v>28</v>
      </c>
      <c r="G172" s="26" t="s">
        <v>12</v>
      </c>
      <c r="H172" s="26"/>
      <c r="I172" s="9">
        <v>51</v>
      </c>
      <c r="J172" s="27">
        <v>36415.99</v>
      </c>
      <c r="K172" s="27"/>
      <c r="L172" s="22" t="s">
        <v>9</v>
      </c>
      <c r="M172" s="22"/>
      <c r="N172" s="10">
        <v>1485691.38</v>
      </c>
      <c r="R172" s="13" t="str">
        <f t="shared" si="4"/>
        <v/>
      </c>
      <c r="S172" s="13" t="str">
        <f t="shared" si="5"/>
        <v/>
      </c>
    </row>
    <row r="173" spans="1:19" x14ac:dyDescent="0.25">
      <c r="A173" s="7" t="s">
        <v>41</v>
      </c>
      <c r="B173" s="19"/>
      <c r="C173" s="19"/>
      <c r="D173" s="8"/>
      <c r="E173" s="8"/>
      <c r="F173" s="7" t="s">
        <v>28</v>
      </c>
      <c r="G173" s="26" t="s">
        <v>12</v>
      </c>
      <c r="H173" s="26"/>
      <c r="I173" s="9">
        <v>51</v>
      </c>
      <c r="J173" s="27">
        <v>13584.01</v>
      </c>
      <c r="K173" s="27"/>
      <c r="L173" s="22" t="s">
        <v>9</v>
      </c>
      <c r="M173" s="22"/>
      <c r="N173" s="10">
        <v>1472107.37</v>
      </c>
      <c r="R173" s="13" t="str">
        <f t="shared" si="4"/>
        <v/>
      </c>
      <c r="S173" s="13" t="str">
        <f t="shared" si="5"/>
        <v/>
      </c>
    </row>
    <row r="174" spans="1:19" x14ac:dyDescent="0.25">
      <c r="A174" s="7" t="s">
        <v>41</v>
      </c>
      <c r="B174" s="19"/>
      <c r="C174" s="19"/>
      <c r="D174" s="8"/>
      <c r="E174" s="8"/>
      <c r="F174" s="7" t="s">
        <v>23</v>
      </c>
      <c r="G174" s="26" t="s">
        <v>12</v>
      </c>
      <c r="H174" s="26"/>
      <c r="I174" s="9">
        <v>51</v>
      </c>
      <c r="J174" s="27">
        <v>100000</v>
      </c>
      <c r="K174" s="27"/>
      <c r="L174" s="22" t="s">
        <v>9</v>
      </c>
      <c r="M174" s="22"/>
      <c r="N174" s="10">
        <v>1372107.37</v>
      </c>
      <c r="R174" s="13" t="str">
        <f t="shared" si="4"/>
        <v/>
      </c>
      <c r="S174" s="13" t="str">
        <f t="shared" si="5"/>
        <v/>
      </c>
    </row>
    <row r="175" spans="1:19" x14ac:dyDescent="0.25">
      <c r="A175" s="7" t="s">
        <v>41</v>
      </c>
      <c r="B175" s="19"/>
      <c r="C175" s="19"/>
      <c r="D175" s="8"/>
      <c r="E175" s="8"/>
      <c r="F175" s="7" t="s">
        <v>28</v>
      </c>
      <c r="G175" s="26" t="s">
        <v>12</v>
      </c>
      <c r="H175" s="26"/>
      <c r="I175" s="9">
        <v>51</v>
      </c>
      <c r="J175" s="27">
        <v>250000</v>
      </c>
      <c r="K175" s="27"/>
      <c r="L175" s="22" t="s">
        <v>9</v>
      </c>
      <c r="M175" s="22"/>
      <c r="N175" s="10">
        <v>1122107.3700000001</v>
      </c>
      <c r="R175" s="13" t="str">
        <f t="shared" si="4"/>
        <v/>
      </c>
      <c r="S175" s="13" t="str">
        <f t="shared" si="5"/>
        <v/>
      </c>
    </row>
    <row r="176" spans="1:19" x14ac:dyDescent="0.25">
      <c r="A176" s="7" t="s">
        <v>41</v>
      </c>
      <c r="B176" s="19"/>
      <c r="C176" s="19"/>
      <c r="D176" s="8"/>
      <c r="E176" s="8"/>
      <c r="F176" s="7" t="s">
        <v>28</v>
      </c>
      <c r="G176" s="26" t="s">
        <v>12</v>
      </c>
      <c r="H176" s="26"/>
      <c r="I176" s="9">
        <v>51</v>
      </c>
      <c r="J176" s="27">
        <v>188938.36</v>
      </c>
      <c r="K176" s="27"/>
      <c r="L176" s="22" t="s">
        <v>9</v>
      </c>
      <c r="M176" s="22"/>
      <c r="N176" s="10">
        <v>933169.01</v>
      </c>
      <c r="R176" s="13" t="str">
        <f t="shared" si="4"/>
        <v/>
      </c>
      <c r="S176" s="13" t="str">
        <f t="shared" si="5"/>
        <v/>
      </c>
    </row>
    <row r="177" spans="1:19" x14ac:dyDescent="0.25">
      <c r="A177" s="7" t="s">
        <v>41</v>
      </c>
      <c r="B177" s="19"/>
      <c r="C177" s="19"/>
      <c r="D177" s="8"/>
      <c r="E177" s="8"/>
      <c r="F177" s="7" t="s">
        <v>28</v>
      </c>
      <c r="G177" s="26" t="s">
        <v>12</v>
      </c>
      <c r="H177" s="26"/>
      <c r="I177" s="9">
        <v>51</v>
      </c>
      <c r="J177" s="27">
        <v>293927.98</v>
      </c>
      <c r="K177" s="27"/>
      <c r="L177" s="22" t="s">
        <v>9</v>
      </c>
      <c r="M177" s="22"/>
      <c r="N177" s="10">
        <v>639241.03</v>
      </c>
      <c r="R177" s="13" t="str">
        <f t="shared" si="4"/>
        <v/>
      </c>
      <c r="S177" s="13" t="str">
        <f t="shared" si="5"/>
        <v/>
      </c>
    </row>
    <row r="178" spans="1:19" x14ac:dyDescent="0.25">
      <c r="A178" s="7" t="s">
        <v>41</v>
      </c>
      <c r="B178" s="19"/>
      <c r="C178" s="19"/>
      <c r="D178" s="8"/>
      <c r="E178" s="8"/>
      <c r="F178" s="7" t="s">
        <v>28</v>
      </c>
      <c r="G178" s="26" t="s">
        <v>12</v>
      </c>
      <c r="H178" s="26"/>
      <c r="I178" s="9">
        <v>51</v>
      </c>
      <c r="J178" s="27">
        <v>289388.75</v>
      </c>
      <c r="K178" s="27"/>
      <c r="L178" s="22" t="s">
        <v>9</v>
      </c>
      <c r="M178" s="22"/>
      <c r="N178" s="10">
        <v>349852.28</v>
      </c>
      <c r="R178" s="13" t="str">
        <f t="shared" si="4"/>
        <v>05.02.2016</v>
      </c>
      <c r="S178" s="13">
        <f t="shared" si="5"/>
        <v>349852.28</v>
      </c>
    </row>
    <row r="179" spans="1:19" x14ac:dyDescent="0.25">
      <c r="A179" s="7" t="s">
        <v>42</v>
      </c>
      <c r="B179" s="19"/>
      <c r="C179" s="19"/>
      <c r="D179" s="8"/>
      <c r="E179" s="8"/>
      <c r="F179" s="7" t="s">
        <v>23</v>
      </c>
      <c r="G179" s="26" t="s">
        <v>12</v>
      </c>
      <c r="H179" s="26"/>
      <c r="I179" s="9">
        <v>51</v>
      </c>
      <c r="J179" s="27">
        <v>103433</v>
      </c>
      <c r="K179" s="27"/>
      <c r="L179" s="22" t="s">
        <v>9</v>
      </c>
      <c r="M179" s="22"/>
      <c r="N179" s="10">
        <v>246419.28</v>
      </c>
      <c r="R179" s="13" t="str">
        <f t="shared" si="4"/>
        <v/>
      </c>
      <c r="S179" s="13" t="str">
        <f t="shared" si="5"/>
        <v/>
      </c>
    </row>
    <row r="180" spans="1:19" x14ac:dyDescent="0.25">
      <c r="A180" s="7" t="s">
        <v>42</v>
      </c>
      <c r="B180" s="19"/>
      <c r="C180" s="19"/>
      <c r="D180" s="8"/>
      <c r="E180" s="8"/>
      <c r="F180" s="7" t="s">
        <v>23</v>
      </c>
      <c r="G180" s="26" t="s">
        <v>12</v>
      </c>
      <c r="H180" s="26"/>
      <c r="I180" s="9">
        <v>51</v>
      </c>
      <c r="J180" s="27">
        <v>103060</v>
      </c>
      <c r="K180" s="27"/>
      <c r="L180" s="22" t="s">
        <v>9</v>
      </c>
      <c r="M180" s="22"/>
      <c r="N180" s="10">
        <v>143359.28</v>
      </c>
      <c r="R180" s="13" t="str">
        <f t="shared" si="4"/>
        <v/>
      </c>
      <c r="S180" s="13" t="str">
        <f t="shared" si="5"/>
        <v/>
      </c>
    </row>
    <row r="181" spans="1:19" x14ac:dyDescent="0.25">
      <c r="A181" s="7" t="s">
        <v>42</v>
      </c>
      <c r="B181" s="19"/>
      <c r="C181" s="19"/>
      <c r="D181" s="8"/>
      <c r="E181" s="8"/>
      <c r="F181" s="9">
        <v>51</v>
      </c>
      <c r="G181" s="20">
        <v>18000</v>
      </c>
      <c r="H181" s="20"/>
      <c r="I181" s="7" t="s">
        <v>20</v>
      </c>
      <c r="J181" s="21" t="s">
        <v>12</v>
      </c>
      <c r="K181" s="21"/>
      <c r="L181" s="22" t="s">
        <v>9</v>
      </c>
      <c r="M181" s="22"/>
      <c r="N181" s="10">
        <v>161359.28</v>
      </c>
      <c r="R181" s="13" t="str">
        <f t="shared" si="4"/>
        <v/>
      </c>
      <c r="S181" s="13" t="str">
        <f t="shared" si="5"/>
        <v/>
      </c>
    </row>
    <row r="182" spans="1:19" x14ac:dyDescent="0.25">
      <c r="A182" s="7" t="s">
        <v>42</v>
      </c>
      <c r="B182" s="19"/>
      <c r="C182" s="19"/>
      <c r="D182" s="8"/>
      <c r="E182" s="8"/>
      <c r="F182" s="9">
        <v>51</v>
      </c>
      <c r="G182" s="20">
        <v>30070.55</v>
      </c>
      <c r="H182" s="20"/>
      <c r="I182" s="7" t="s">
        <v>11</v>
      </c>
      <c r="J182" s="21" t="s">
        <v>12</v>
      </c>
      <c r="K182" s="21"/>
      <c r="L182" s="22" t="s">
        <v>9</v>
      </c>
      <c r="M182" s="22"/>
      <c r="N182" s="10">
        <v>191429.83</v>
      </c>
      <c r="R182" s="13" t="str">
        <f t="shared" si="4"/>
        <v/>
      </c>
      <c r="S182" s="13" t="str">
        <f t="shared" si="5"/>
        <v/>
      </c>
    </row>
    <row r="183" spans="1:19" x14ac:dyDescent="0.25">
      <c r="A183" s="7" t="s">
        <v>42</v>
      </c>
      <c r="B183" s="19"/>
      <c r="C183" s="19"/>
      <c r="D183" s="8"/>
      <c r="E183" s="8"/>
      <c r="F183" s="9">
        <v>51</v>
      </c>
      <c r="G183" s="20">
        <v>370739.25</v>
      </c>
      <c r="H183" s="20"/>
      <c r="I183" s="7" t="s">
        <v>16</v>
      </c>
      <c r="J183" s="21" t="s">
        <v>12</v>
      </c>
      <c r="K183" s="21"/>
      <c r="L183" s="22" t="s">
        <v>9</v>
      </c>
      <c r="M183" s="22"/>
      <c r="N183" s="10">
        <v>562169.07999999996</v>
      </c>
      <c r="R183" s="13" t="str">
        <f t="shared" si="4"/>
        <v/>
      </c>
      <c r="S183" s="13" t="str">
        <f t="shared" si="5"/>
        <v/>
      </c>
    </row>
    <row r="184" spans="1:19" x14ac:dyDescent="0.25">
      <c r="A184" s="7" t="s">
        <v>42</v>
      </c>
      <c r="B184" s="19"/>
      <c r="C184" s="19"/>
      <c r="D184" s="8"/>
      <c r="E184" s="8"/>
      <c r="F184" s="7" t="s">
        <v>15</v>
      </c>
      <c r="G184" s="26" t="s">
        <v>12</v>
      </c>
      <c r="H184" s="26"/>
      <c r="I184" s="9">
        <v>51</v>
      </c>
      <c r="J184" s="28">
        <v>700</v>
      </c>
      <c r="K184" s="28"/>
      <c r="L184" s="22" t="s">
        <v>9</v>
      </c>
      <c r="M184" s="22"/>
      <c r="N184" s="10">
        <v>561469.07999999996</v>
      </c>
      <c r="R184" s="13" t="str">
        <f t="shared" si="4"/>
        <v/>
      </c>
      <c r="S184" s="13" t="str">
        <f t="shared" si="5"/>
        <v/>
      </c>
    </row>
    <row r="185" spans="1:19" x14ac:dyDescent="0.25">
      <c r="A185" s="7" t="s">
        <v>42</v>
      </c>
      <c r="B185" s="19"/>
      <c r="C185" s="19"/>
      <c r="D185" s="8"/>
      <c r="E185" s="8"/>
      <c r="F185" s="7" t="s">
        <v>15</v>
      </c>
      <c r="G185" s="26" t="s">
        <v>12</v>
      </c>
      <c r="H185" s="26"/>
      <c r="I185" s="9">
        <v>51</v>
      </c>
      <c r="J185" s="28">
        <v>850</v>
      </c>
      <c r="K185" s="28"/>
      <c r="L185" s="22" t="s">
        <v>9</v>
      </c>
      <c r="M185" s="22"/>
      <c r="N185" s="10">
        <v>560619.07999999996</v>
      </c>
      <c r="R185" s="13" t="str">
        <f t="shared" si="4"/>
        <v/>
      </c>
      <c r="S185" s="13" t="str">
        <f t="shared" si="5"/>
        <v/>
      </c>
    </row>
    <row r="186" spans="1:19" x14ac:dyDescent="0.25">
      <c r="A186" s="7" t="s">
        <v>42</v>
      </c>
      <c r="B186" s="19"/>
      <c r="C186" s="19"/>
      <c r="D186" s="8"/>
      <c r="E186" s="8"/>
      <c r="F186" s="7" t="s">
        <v>15</v>
      </c>
      <c r="G186" s="26" t="s">
        <v>12</v>
      </c>
      <c r="H186" s="26"/>
      <c r="I186" s="9">
        <v>51</v>
      </c>
      <c r="J186" s="27">
        <v>2064.9299999999998</v>
      </c>
      <c r="K186" s="27"/>
      <c r="L186" s="22" t="s">
        <v>9</v>
      </c>
      <c r="M186" s="22"/>
      <c r="N186" s="10">
        <v>558554.15</v>
      </c>
      <c r="R186" s="13" t="str">
        <f t="shared" si="4"/>
        <v/>
      </c>
      <c r="S186" s="13" t="str">
        <f t="shared" si="5"/>
        <v/>
      </c>
    </row>
    <row r="187" spans="1:19" x14ac:dyDescent="0.25">
      <c r="A187" s="7" t="s">
        <v>42</v>
      </c>
      <c r="B187" s="19"/>
      <c r="C187" s="19"/>
      <c r="D187" s="8"/>
      <c r="E187" s="8"/>
      <c r="F187" s="7" t="s">
        <v>23</v>
      </c>
      <c r="G187" s="26" t="s">
        <v>12</v>
      </c>
      <c r="H187" s="26"/>
      <c r="I187" s="9">
        <v>51</v>
      </c>
      <c r="J187" s="27">
        <v>63849</v>
      </c>
      <c r="K187" s="27"/>
      <c r="L187" s="22" t="s">
        <v>9</v>
      </c>
      <c r="M187" s="22"/>
      <c r="N187" s="10">
        <v>494705.15</v>
      </c>
      <c r="R187" s="13" t="str">
        <f t="shared" si="4"/>
        <v/>
      </c>
      <c r="S187" s="13" t="str">
        <f t="shared" si="5"/>
        <v/>
      </c>
    </row>
    <row r="188" spans="1:19" x14ac:dyDescent="0.25">
      <c r="A188" s="7" t="s">
        <v>42</v>
      </c>
      <c r="B188" s="19"/>
      <c r="C188" s="19"/>
      <c r="D188" s="8"/>
      <c r="E188" s="8"/>
      <c r="F188" s="7" t="s">
        <v>20</v>
      </c>
      <c r="G188" s="26" t="s">
        <v>12</v>
      </c>
      <c r="H188" s="26"/>
      <c r="I188" s="9">
        <v>51</v>
      </c>
      <c r="J188" s="27">
        <v>6151</v>
      </c>
      <c r="K188" s="27"/>
      <c r="L188" s="22" t="s">
        <v>9</v>
      </c>
      <c r="M188" s="22"/>
      <c r="N188" s="10">
        <v>488554.15</v>
      </c>
      <c r="R188" s="13" t="str">
        <f t="shared" si="4"/>
        <v/>
      </c>
      <c r="S188" s="13" t="str">
        <f t="shared" si="5"/>
        <v/>
      </c>
    </row>
    <row r="189" spans="1:19" x14ac:dyDescent="0.25">
      <c r="A189" s="7" t="s">
        <v>42</v>
      </c>
      <c r="B189" s="19"/>
      <c r="C189" s="19"/>
      <c r="D189" s="8"/>
      <c r="E189" s="8"/>
      <c r="F189" s="7" t="s">
        <v>23</v>
      </c>
      <c r="G189" s="26" t="s">
        <v>12</v>
      </c>
      <c r="H189" s="26"/>
      <c r="I189" s="9">
        <v>51</v>
      </c>
      <c r="J189" s="27">
        <v>42301</v>
      </c>
      <c r="K189" s="27"/>
      <c r="L189" s="22" t="s">
        <v>9</v>
      </c>
      <c r="M189" s="22"/>
      <c r="N189" s="10">
        <v>446253.15</v>
      </c>
      <c r="R189" s="13" t="str">
        <f t="shared" si="4"/>
        <v/>
      </c>
      <c r="S189" s="13" t="str">
        <f t="shared" si="5"/>
        <v/>
      </c>
    </row>
    <row r="190" spans="1:19" x14ac:dyDescent="0.25">
      <c r="A190" s="7" t="s">
        <v>42</v>
      </c>
      <c r="B190" s="19"/>
      <c r="C190" s="19"/>
      <c r="D190" s="8"/>
      <c r="E190" s="8"/>
      <c r="F190" s="7" t="s">
        <v>23</v>
      </c>
      <c r="G190" s="26" t="s">
        <v>12</v>
      </c>
      <c r="H190" s="26"/>
      <c r="I190" s="9">
        <v>51</v>
      </c>
      <c r="J190" s="27">
        <v>63849</v>
      </c>
      <c r="K190" s="27"/>
      <c r="L190" s="22" t="s">
        <v>9</v>
      </c>
      <c r="M190" s="22"/>
      <c r="N190" s="10">
        <v>382404.15</v>
      </c>
      <c r="R190" s="13" t="str">
        <f t="shared" si="4"/>
        <v/>
      </c>
      <c r="S190" s="13" t="str">
        <f t="shared" si="5"/>
        <v/>
      </c>
    </row>
    <row r="191" spans="1:19" x14ac:dyDescent="0.25">
      <c r="A191" s="7" t="s">
        <v>42</v>
      </c>
      <c r="B191" s="19"/>
      <c r="C191" s="19"/>
      <c r="D191" s="8"/>
      <c r="E191" s="8"/>
      <c r="F191" s="7" t="s">
        <v>20</v>
      </c>
      <c r="G191" s="26" t="s">
        <v>12</v>
      </c>
      <c r="H191" s="26"/>
      <c r="I191" s="9">
        <v>51</v>
      </c>
      <c r="J191" s="27">
        <v>63850</v>
      </c>
      <c r="K191" s="27"/>
      <c r="L191" s="22" t="s">
        <v>9</v>
      </c>
      <c r="M191" s="22"/>
      <c r="N191" s="10">
        <v>318554.15000000002</v>
      </c>
      <c r="R191" s="13" t="str">
        <f t="shared" si="4"/>
        <v/>
      </c>
      <c r="S191" s="13" t="str">
        <f t="shared" si="5"/>
        <v/>
      </c>
    </row>
    <row r="192" spans="1:19" x14ac:dyDescent="0.25">
      <c r="A192" s="7" t="s">
        <v>42</v>
      </c>
      <c r="B192" s="19"/>
      <c r="C192" s="19"/>
      <c r="D192" s="8"/>
      <c r="E192" s="8"/>
      <c r="F192" s="7" t="s">
        <v>23</v>
      </c>
      <c r="G192" s="26" t="s">
        <v>12</v>
      </c>
      <c r="H192" s="26"/>
      <c r="I192" s="9">
        <v>51</v>
      </c>
      <c r="J192" s="27">
        <v>142800</v>
      </c>
      <c r="K192" s="27"/>
      <c r="L192" s="22" t="s">
        <v>9</v>
      </c>
      <c r="M192" s="22"/>
      <c r="N192" s="10">
        <v>175754.15</v>
      </c>
      <c r="R192" s="13" t="str">
        <f t="shared" si="4"/>
        <v>08.02.2016</v>
      </c>
      <c r="S192" s="13">
        <f t="shared" si="5"/>
        <v>175754.15</v>
      </c>
    </row>
    <row r="193" spans="1:19" x14ac:dyDescent="0.25">
      <c r="A193" s="7" t="s">
        <v>43</v>
      </c>
      <c r="B193" s="19"/>
      <c r="C193" s="19"/>
      <c r="D193" s="8"/>
      <c r="E193" s="8"/>
      <c r="F193" s="9">
        <v>51</v>
      </c>
      <c r="G193" s="20">
        <v>13964.89</v>
      </c>
      <c r="H193" s="20"/>
      <c r="I193" s="7" t="s">
        <v>16</v>
      </c>
      <c r="J193" s="21" t="s">
        <v>12</v>
      </c>
      <c r="K193" s="21"/>
      <c r="L193" s="22" t="s">
        <v>9</v>
      </c>
      <c r="M193" s="22"/>
      <c r="N193" s="10">
        <v>189719.04000000001</v>
      </c>
      <c r="R193" s="13" t="str">
        <f t="shared" si="4"/>
        <v/>
      </c>
      <c r="S193" s="13" t="str">
        <f t="shared" si="5"/>
        <v/>
      </c>
    </row>
    <row r="194" spans="1:19" x14ac:dyDescent="0.25">
      <c r="A194" s="7" t="s">
        <v>43</v>
      </c>
      <c r="B194" s="19"/>
      <c r="C194" s="19"/>
      <c r="D194" s="8"/>
      <c r="E194" s="8"/>
      <c r="F194" s="9">
        <v>51</v>
      </c>
      <c r="G194" s="20">
        <v>19110.580000000002</v>
      </c>
      <c r="H194" s="20"/>
      <c r="I194" s="7" t="s">
        <v>11</v>
      </c>
      <c r="J194" s="21" t="s">
        <v>12</v>
      </c>
      <c r="K194" s="21"/>
      <c r="L194" s="22" t="s">
        <v>9</v>
      </c>
      <c r="M194" s="22"/>
      <c r="N194" s="10">
        <v>208829.62</v>
      </c>
      <c r="R194" s="13" t="str">
        <f t="shared" si="4"/>
        <v>09.02.2016</v>
      </c>
      <c r="S194" s="13">
        <f t="shared" si="5"/>
        <v>208829.62</v>
      </c>
    </row>
    <row r="195" spans="1:19" x14ac:dyDescent="0.25">
      <c r="A195" s="7" t="s">
        <v>44</v>
      </c>
      <c r="B195" s="19"/>
      <c r="C195" s="19"/>
      <c r="D195" s="8"/>
      <c r="E195" s="8"/>
      <c r="F195" s="9">
        <v>51</v>
      </c>
      <c r="G195" s="20">
        <v>11274.95</v>
      </c>
      <c r="H195" s="20"/>
      <c r="I195" s="7" t="s">
        <v>11</v>
      </c>
      <c r="J195" s="21" t="s">
        <v>12</v>
      </c>
      <c r="K195" s="21"/>
      <c r="L195" s="22" t="s">
        <v>9</v>
      </c>
      <c r="M195" s="22"/>
      <c r="N195" s="10">
        <v>220104.57</v>
      </c>
      <c r="R195" s="13" t="str">
        <f t="shared" si="4"/>
        <v>10.02.2016</v>
      </c>
      <c r="S195" s="13">
        <f t="shared" si="5"/>
        <v>220104.57</v>
      </c>
    </row>
    <row r="196" spans="1:19" x14ac:dyDescent="0.25">
      <c r="A196" s="7" t="s">
        <v>45</v>
      </c>
      <c r="B196" s="19"/>
      <c r="C196" s="19"/>
      <c r="D196" s="8"/>
      <c r="E196" s="8"/>
      <c r="F196" s="7" t="s">
        <v>15</v>
      </c>
      <c r="G196" s="26" t="s">
        <v>12</v>
      </c>
      <c r="H196" s="26"/>
      <c r="I196" s="9">
        <v>51</v>
      </c>
      <c r="J196" s="28">
        <v>30</v>
      </c>
      <c r="K196" s="28"/>
      <c r="L196" s="22" t="s">
        <v>9</v>
      </c>
      <c r="M196" s="22"/>
      <c r="N196" s="10">
        <v>220074.57</v>
      </c>
      <c r="R196" s="13" t="str">
        <f t="shared" si="4"/>
        <v/>
      </c>
      <c r="S196" s="13" t="str">
        <f t="shared" si="5"/>
        <v/>
      </c>
    </row>
    <row r="197" spans="1:19" x14ac:dyDescent="0.25">
      <c r="A197" s="7" t="s">
        <v>45</v>
      </c>
      <c r="B197" s="19"/>
      <c r="C197" s="19"/>
      <c r="D197" s="8"/>
      <c r="E197" s="8"/>
      <c r="F197" s="7" t="s">
        <v>23</v>
      </c>
      <c r="G197" s="26" t="s">
        <v>12</v>
      </c>
      <c r="H197" s="26"/>
      <c r="I197" s="9">
        <v>51</v>
      </c>
      <c r="J197" s="27">
        <v>155285</v>
      </c>
      <c r="K197" s="27"/>
      <c r="L197" s="22" t="s">
        <v>9</v>
      </c>
      <c r="M197" s="22"/>
      <c r="N197" s="10">
        <v>64789.57</v>
      </c>
      <c r="R197" s="13" t="str">
        <f t="shared" ref="R197:R248" si="6">IF(A197&lt;&gt;A198,A197,"")</f>
        <v/>
      </c>
      <c r="S197" s="13" t="str">
        <f t="shared" ref="S197:S248" si="7">IF(R197&lt;&gt;"",N197,"")</f>
        <v/>
      </c>
    </row>
    <row r="198" spans="1:19" x14ac:dyDescent="0.25">
      <c r="A198" s="7" t="s">
        <v>45</v>
      </c>
      <c r="B198" s="19"/>
      <c r="C198" s="19"/>
      <c r="D198" s="8"/>
      <c r="E198" s="8"/>
      <c r="F198" s="9">
        <v>51</v>
      </c>
      <c r="G198" s="20">
        <v>3000</v>
      </c>
      <c r="H198" s="20"/>
      <c r="I198" s="7" t="s">
        <v>20</v>
      </c>
      <c r="J198" s="21" t="s">
        <v>12</v>
      </c>
      <c r="K198" s="21"/>
      <c r="L198" s="22" t="s">
        <v>9</v>
      </c>
      <c r="M198" s="22"/>
      <c r="N198" s="10">
        <v>67789.570000000007</v>
      </c>
      <c r="R198" s="13" t="str">
        <f t="shared" si="6"/>
        <v/>
      </c>
      <c r="S198" s="13" t="str">
        <f t="shared" si="7"/>
        <v/>
      </c>
    </row>
    <row r="199" spans="1:19" x14ac:dyDescent="0.25">
      <c r="A199" s="7" t="s">
        <v>45</v>
      </c>
      <c r="B199" s="19"/>
      <c r="C199" s="19"/>
      <c r="D199" s="8"/>
      <c r="E199" s="8"/>
      <c r="F199" s="9">
        <v>51</v>
      </c>
      <c r="G199" s="20">
        <v>124943.97</v>
      </c>
      <c r="H199" s="20"/>
      <c r="I199" s="7" t="s">
        <v>20</v>
      </c>
      <c r="J199" s="21" t="s">
        <v>12</v>
      </c>
      <c r="K199" s="21"/>
      <c r="L199" s="22" t="s">
        <v>9</v>
      </c>
      <c r="M199" s="22"/>
      <c r="N199" s="10">
        <v>192733.54</v>
      </c>
      <c r="R199" s="13" t="str">
        <f t="shared" si="6"/>
        <v/>
      </c>
      <c r="S199" s="13" t="str">
        <f t="shared" si="7"/>
        <v/>
      </c>
    </row>
    <row r="200" spans="1:19" x14ac:dyDescent="0.25">
      <c r="A200" s="7" t="s">
        <v>45</v>
      </c>
      <c r="B200" s="19"/>
      <c r="C200" s="19"/>
      <c r="D200" s="8"/>
      <c r="E200" s="8"/>
      <c r="F200" s="9">
        <v>51</v>
      </c>
      <c r="G200" s="20">
        <v>189463.5</v>
      </c>
      <c r="H200" s="20"/>
      <c r="I200" s="7" t="s">
        <v>16</v>
      </c>
      <c r="J200" s="21" t="s">
        <v>12</v>
      </c>
      <c r="K200" s="21"/>
      <c r="L200" s="22" t="s">
        <v>9</v>
      </c>
      <c r="M200" s="22"/>
      <c r="N200" s="10">
        <v>382197.04</v>
      </c>
      <c r="R200" s="13" t="str">
        <f t="shared" si="6"/>
        <v/>
      </c>
      <c r="S200" s="13" t="str">
        <f t="shared" si="7"/>
        <v/>
      </c>
    </row>
    <row r="201" spans="1:19" x14ac:dyDescent="0.25">
      <c r="A201" s="7" t="s">
        <v>45</v>
      </c>
      <c r="B201" s="19"/>
      <c r="C201" s="19"/>
      <c r="D201" s="8"/>
      <c r="E201" s="8"/>
      <c r="F201" s="7" t="s">
        <v>15</v>
      </c>
      <c r="G201" s="26" t="s">
        <v>12</v>
      </c>
      <c r="H201" s="26"/>
      <c r="I201" s="9">
        <v>51</v>
      </c>
      <c r="J201" s="27">
        <v>21953.5</v>
      </c>
      <c r="K201" s="27"/>
      <c r="L201" s="22" t="s">
        <v>9</v>
      </c>
      <c r="M201" s="22"/>
      <c r="N201" s="10">
        <v>360243.54</v>
      </c>
      <c r="R201" s="13" t="str">
        <f t="shared" si="6"/>
        <v/>
      </c>
      <c r="S201" s="13" t="str">
        <f t="shared" si="7"/>
        <v/>
      </c>
    </row>
    <row r="202" spans="1:19" x14ac:dyDescent="0.25">
      <c r="A202" s="7" t="s">
        <v>45</v>
      </c>
      <c r="B202" s="19"/>
      <c r="C202" s="19"/>
      <c r="D202" s="8"/>
      <c r="E202" s="8"/>
      <c r="F202" s="7" t="s">
        <v>15</v>
      </c>
      <c r="G202" s="26" t="s">
        <v>12</v>
      </c>
      <c r="H202" s="26"/>
      <c r="I202" s="9">
        <v>51</v>
      </c>
      <c r="J202" s="27">
        <v>41504.5</v>
      </c>
      <c r="K202" s="27"/>
      <c r="L202" s="22" t="s">
        <v>9</v>
      </c>
      <c r="M202" s="22"/>
      <c r="N202" s="10">
        <v>318739.03999999998</v>
      </c>
      <c r="R202" s="13" t="str">
        <f t="shared" si="6"/>
        <v>11.02.2016</v>
      </c>
      <c r="S202" s="13">
        <f t="shared" si="7"/>
        <v>318739.03999999998</v>
      </c>
    </row>
    <row r="203" spans="1:19" x14ac:dyDescent="0.25">
      <c r="A203" s="7" t="s">
        <v>46</v>
      </c>
      <c r="B203" s="19"/>
      <c r="C203" s="19"/>
      <c r="D203" s="8"/>
      <c r="E203" s="8"/>
      <c r="F203" s="7" t="s">
        <v>15</v>
      </c>
      <c r="G203" s="26" t="s">
        <v>12</v>
      </c>
      <c r="H203" s="26"/>
      <c r="I203" s="9">
        <v>51</v>
      </c>
      <c r="J203" s="28">
        <v>30</v>
      </c>
      <c r="K203" s="28"/>
      <c r="L203" s="22" t="s">
        <v>9</v>
      </c>
      <c r="M203" s="22"/>
      <c r="N203" s="10">
        <v>318709.03999999998</v>
      </c>
      <c r="R203" s="13" t="str">
        <f t="shared" si="6"/>
        <v/>
      </c>
      <c r="S203" s="13" t="str">
        <f t="shared" si="7"/>
        <v/>
      </c>
    </row>
    <row r="204" spans="1:19" x14ac:dyDescent="0.25">
      <c r="A204" s="7" t="s">
        <v>46</v>
      </c>
      <c r="B204" s="19"/>
      <c r="C204" s="19"/>
      <c r="D204" s="8"/>
      <c r="E204" s="8"/>
      <c r="F204" s="9">
        <v>51</v>
      </c>
      <c r="G204" s="20">
        <v>150000</v>
      </c>
      <c r="H204" s="20"/>
      <c r="I204" s="9">
        <v>51</v>
      </c>
      <c r="J204" s="27">
        <v>150000</v>
      </c>
      <c r="K204" s="27"/>
      <c r="L204" s="22" t="s">
        <v>9</v>
      </c>
      <c r="M204" s="22"/>
      <c r="N204" s="10">
        <v>318709.03999999998</v>
      </c>
      <c r="R204" s="13" t="str">
        <f t="shared" si="6"/>
        <v>12.02.2016</v>
      </c>
      <c r="S204" s="13">
        <f t="shared" si="7"/>
        <v>318709.03999999998</v>
      </c>
    </row>
    <row r="205" spans="1:19" x14ac:dyDescent="0.25">
      <c r="A205" s="7" t="s">
        <v>47</v>
      </c>
      <c r="B205" s="19"/>
      <c r="C205" s="19"/>
      <c r="D205" s="8"/>
      <c r="E205" s="8"/>
      <c r="F205" s="7" t="s">
        <v>20</v>
      </c>
      <c r="G205" s="26" t="s">
        <v>12</v>
      </c>
      <c r="H205" s="26"/>
      <c r="I205" s="9">
        <v>51</v>
      </c>
      <c r="J205" s="27">
        <v>1199.04</v>
      </c>
      <c r="K205" s="27"/>
      <c r="L205" s="22" t="s">
        <v>9</v>
      </c>
      <c r="M205" s="22"/>
      <c r="N205" s="10">
        <v>317510</v>
      </c>
      <c r="R205" s="13" t="str">
        <f t="shared" si="6"/>
        <v/>
      </c>
      <c r="S205" s="13" t="str">
        <f t="shared" si="7"/>
        <v/>
      </c>
    </row>
    <row r="206" spans="1:19" x14ac:dyDescent="0.25">
      <c r="A206" s="7" t="s">
        <v>47</v>
      </c>
      <c r="B206" s="19"/>
      <c r="C206" s="19"/>
      <c r="D206" s="8"/>
      <c r="E206" s="8"/>
      <c r="F206" s="9">
        <v>51</v>
      </c>
      <c r="G206" s="20">
        <v>23172.35</v>
      </c>
      <c r="H206" s="20"/>
      <c r="I206" s="7" t="s">
        <v>16</v>
      </c>
      <c r="J206" s="21" t="s">
        <v>12</v>
      </c>
      <c r="K206" s="21"/>
      <c r="L206" s="22" t="s">
        <v>9</v>
      </c>
      <c r="M206" s="22"/>
      <c r="N206" s="10">
        <v>340682.35</v>
      </c>
      <c r="R206" s="13" t="str">
        <f t="shared" si="6"/>
        <v/>
      </c>
      <c r="S206" s="13" t="str">
        <f t="shared" si="7"/>
        <v/>
      </c>
    </row>
    <row r="207" spans="1:19" x14ac:dyDescent="0.25">
      <c r="A207" s="7" t="s">
        <v>47</v>
      </c>
      <c r="B207" s="19"/>
      <c r="C207" s="19"/>
      <c r="D207" s="8"/>
      <c r="E207" s="8"/>
      <c r="F207" s="7" t="s">
        <v>20</v>
      </c>
      <c r="G207" s="26" t="s">
        <v>12</v>
      </c>
      <c r="H207" s="26"/>
      <c r="I207" s="9">
        <v>51</v>
      </c>
      <c r="J207" s="27">
        <v>24330.35</v>
      </c>
      <c r="K207" s="27"/>
      <c r="L207" s="22" t="s">
        <v>9</v>
      </c>
      <c r="M207" s="22"/>
      <c r="N207" s="10">
        <v>316352</v>
      </c>
      <c r="R207" s="13" t="str">
        <f t="shared" si="6"/>
        <v/>
      </c>
      <c r="S207" s="13" t="str">
        <f t="shared" si="7"/>
        <v/>
      </c>
    </row>
    <row r="208" spans="1:19" x14ac:dyDescent="0.25">
      <c r="A208" s="7" t="s">
        <v>47</v>
      </c>
      <c r="B208" s="19"/>
      <c r="C208" s="19"/>
      <c r="D208" s="8"/>
      <c r="E208" s="8"/>
      <c r="F208" s="7" t="s">
        <v>20</v>
      </c>
      <c r="G208" s="26" t="s">
        <v>12</v>
      </c>
      <c r="H208" s="26"/>
      <c r="I208" s="9">
        <v>51</v>
      </c>
      <c r="J208" s="27">
        <v>23172.35</v>
      </c>
      <c r="K208" s="27"/>
      <c r="L208" s="22" t="s">
        <v>9</v>
      </c>
      <c r="M208" s="22"/>
      <c r="N208" s="10">
        <v>293179.65000000002</v>
      </c>
      <c r="R208" s="13" t="str">
        <f t="shared" si="6"/>
        <v/>
      </c>
      <c r="S208" s="13" t="str">
        <f t="shared" si="7"/>
        <v/>
      </c>
    </row>
    <row r="209" spans="1:19" x14ac:dyDescent="0.25">
      <c r="A209" s="7" t="s">
        <v>47</v>
      </c>
      <c r="B209" s="19"/>
      <c r="C209" s="19"/>
      <c r="D209" s="8"/>
      <c r="E209" s="8"/>
      <c r="F209" s="9">
        <v>51</v>
      </c>
      <c r="G209" s="20">
        <v>310962.59999999998</v>
      </c>
      <c r="H209" s="20"/>
      <c r="I209" s="7" t="s">
        <v>11</v>
      </c>
      <c r="J209" s="21" t="s">
        <v>12</v>
      </c>
      <c r="K209" s="21"/>
      <c r="L209" s="22" t="s">
        <v>9</v>
      </c>
      <c r="M209" s="22"/>
      <c r="N209" s="10">
        <v>604142.25</v>
      </c>
      <c r="R209" s="13" t="str">
        <f t="shared" si="6"/>
        <v/>
      </c>
      <c r="S209" s="13" t="str">
        <f t="shared" si="7"/>
        <v/>
      </c>
    </row>
    <row r="210" spans="1:19" x14ac:dyDescent="0.25">
      <c r="A210" s="7" t="s">
        <v>47</v>
      </c>
      <c r="B210" s="19"/>
      <c r="C210" s="19"/>
      <c r="D210" s="8"/>
      <c r="E210" s="8"/>
      <c r="F210" s="9">
        <v>51</v>
      </c>
      <c r="G210" s="20">
        <v>13191.81</v>
      </c>
      <c r="H210" s="20"/>
      <c r="I210" s="7" t="s">
        <v>11</v>
      </c>
      <c r="J210" s="21" t="s">
        <v>12</v>
      </c>
      <c r="K210" s="21"/>
      <c r="L210" s="22" t="s">
        <v>9</v>
      </c>
      <c r="M210" s="22"/>
      <c r="N210" s="10">
        <v>617334.06000000006</v>
      </c>
      <c r="R210" s="13" t="str">
        <f t="shared" si="6"/>
        <v/>
      </c>
      <c r="S210" s="13" t="str">
        <f t="shared" si="7"/>
        <v/>
      </c>
    </row>
    <row r="211" spans="1:19" x14ac:dyDescent="0.25">
      <c r="A211" s="7" t="s">
        <v>47</v>
      </c>
      <c r="B211" s="19"/>
      <c r="C211" s="19"/>
      <c r="D211" s="8"/>
      <c r="E211" s="8"/>
      <c r="F211" s="9">
        <v>51</v>
      </c>
      <c r="G211" s="20">
        <v>14959.07</v>
      </c>
      <c r="H211" s="20"/>
      <c r="I211" s="7" t="s">
        <v>11</v>
      </c>
      <c r="J211" s="21" t="s">
        <v>12</v>
      </c>
      <c r="K211" s="21"/>
      <c r="L211" s="22" t="s">
        <v>9</v>
      </c>
      <c r="M211" s="22"/>
      <c r="N211" s="10">
        <v>632293.13</v>
      </c>
      <c r="R211" s="13" t="str">
        <f t="shared" si="6"/>
        <v/>
      </c>
      <c r="S211" s="13" t="str">
        <f t="shared" si="7"/>
        <v/>
      </c>
    </row>
    <row r="212" spans="1:19" x14ac:dyDescent="0.25">
      <c r="A212" s="7" t="s">
        <v>47</v>
      </c>
      <c r="B212" s="19"/>
      <c r="C212" s="19"/>
      <c r="D212" s="8"/>
      <c r="E212" s="8"/>
      <c r="F212" s="9">
        <v>51</v>
      </c>
      <c r="G212" s="20">
        <v>14972.24</v>
      </c>
      <c r="H212" s="20"/>
      <c r="I212" s="7" t="s">
        <v>11</v>
      </c>
      <c r="J212" s="21" t="s">
        <v>12</v>
      </c>
      <c r="K212" s="21"/>
      <c r="L212" s="22" t="s">
        <v>9</v>
      </c>
      <c r="M212" s="22"/>
      <c r="N212" s="10">
        <v>647265.37</v>
      </c>
      <c r="R212" s="13" t="str">
        <f t="shared" si="6"/>
        <v>15.02.2016</v>
      </c>
      <c r="S212" s="13">
        <f t="shared" si="7"/>
        <v>647265.37</v>
      </c>
    </row>
    <row r="213" spans="1:19" x14ac:dyDescent="0.25">
      <c r="A213" s="7" t="s">
        <v>48</v>
      </c>
      <c r="B213" s="19"/>
      <c r="C213" s="19"/>
      <c r="D213" s="8"/>
      <c r="E213" s="8"/>
      <c r="F213" s="9">
        <v>51</v>
      </c>
      <c r="G213" s="20">
        <v>2002</v>
      </c>
      <c r="H213" s="20"/>
      <c r="I213" s="7" t="s">
        <v>11</v>
      </c>
      <c r="J213" s="21" t="s">
        <v>12</v>
      </c>
      <c r="K213" s="21"/>
      <c r="L213" s="22" t="s">
        <v>9</v>
      </c>
      <c r="M213" s="22"/>
      <c r="N213" s="10">
        <v>649267.37</v>
      </c>
      <c r="R213" s="13" t="str">
        <f t="shared" si="6"/>
        <v/>
      </c>
      <c r="S213" s="13" t="str">
        <f t="shared" si="7"/>
        <v/>
      </c>
    </row>
    <row r="214" spans="1:19" x14ac:dyDescent="0.25">
      <c r="A214" s="7" t="s">
        <v>48</v>
      </c>
      <c r="B214" s="19"/>
      <c r="C214" s="19"/>
      <c r="D214" s="8"/>
      <c r="E214" s="8"/>
      <c r="F214" s="9">
        <v>51</v>
      </c>
      <c r="G214" s="20">
        <v>22290.32</v>
      </c>
      <c r="H214" s="20"/>
      <c r="I214" s="7" t="s">
        <v>16</v>
      </c>
      <c r="J214" s="21" t="s">
        <v>12</v>
      </c>
      <c r="K214" s="21"/>
      <c r="L214" s="22" t="s">
        <v>9</v>
      </c>
      <c r="M214" s="22"/>
      <c r="N214" s="10">
        <v>671557.69</v>
      </c>
      <c r="R214" s="13" t="str">
        <f t="shared" si="6"/>
        <v/>
      </c>
      <c r="S214" s="13" t="str">
        <f t="shared" si="7"/>
        <v/>
      </c>
    </row>
    <row r="215" spans="1:19" x14ac:dyDescent="0.25">
      <c r="A215" s="7" t="s">
        <v>48</v>
      </c>
      <c r="B215" s="19"/>
      <c r="C215" s="19"/>
      <c r="D215" s="8"/>
      <c r="E215" s="8"/>
      <c r="F215" s="9">
        <v>51</v>
      </c>
      <c r="G215" s="20">
        <v>41498.78</v>
      </c>
      <c r="H215" s="20"/>
      <c r="I215" s="7" t="s">
        <v>16</v>
      </c>
      <c r="J215" s="21" t="s">
        <v>12</v>
      </c>
      <c r="K215" s="21"/>
      <c r="L215" s="22" t="s">
        <v>9</v>
      </c>
      <c r="M215" s="22"/>
      <c r="N215" s="10">
        <v>713056.47</v>
      </c>
      <c r="R215" s="13" t="str">
        <f t="shared" si="6"/>
        <v/>
      </c>
      <c r="S215" s="13" t="str">
        <f t="shared" si="7"/>
        <v/>
      </c>
    </row>
    <row r="216" spans="1:19" x14ac:dyDescent="0.25">
      <c r="A216" s="7" t="s">
        <v>48</v>
      </c>
      <c r="B216" s="19"/>
      <c r="C216" s="19"/>
      <c r="D216" s="8"/>
      <c r="E216" s="8"/>
      <c r="F216" s="7" t="s">
        <v>13</v>
      </c>
      <c r="G216" s="26" t="s">
        <v>12</v>
      </c>
      <c r="H216" s="26"/>
      <c r="I216" s="9">
        <v>51</v>
      </c>
      <c r="J216" s="27">
        <v>28799.63</v>
      </c>
      <c r="K216" s="27"/>
      <c r="L216" s="22" t="s">
        <v>9</v>
      </c>
      <c r="M216" s="22"/>
      <c r="N216" s="10">
        <v>684256.84</v>
      </c>
      <c r="R216" s="13" t="str">
        <f t="shared" si="6"/>
        <v/>
      </c>
      <c r="S216" s="13" t="str">
        <f t="shared" si="7"/>
        <v/>
      </c>
    </row>
    <row r="217" spans="1:19" x14ac:dyDescent="0.25">
      <c r="A217" s="7" t="s">
        <v>48</v>
      </c>
      <c r="B217" s="19"/>
      <c r="C217" s="19"/>
      <c r="D217" s="8"/>
      <c r="E217" s="8"/>
      <c r="F217" s="7" t="s">
        <v>17</v>
      </c>
      <c r="G217" s="26" t="s">
        <v>12</v>
      </c>
      <c r="H217" s="26"/>
      <c r="I217" s="9">
        <v>51</v>
      </c>
      <c r="J217" s="27">
        <v>225252.37</v>
      </c>
      <c r="K217" s="27"/>
      <c r="L217" s="22" t="s">
        <v>9</v>
      </c>
      <c r="M217" s="22"/>
      <c r="N217" s="10">
        <v>459004.47</v>
      </c>
      <c r="R217" s="13" t="str">
        <f t="shared" si="6"/>
        <v>16.02.2016</v>
      </c>
      <c r="S217" s="13">
        <f t="shared" si="7"/>
        <v>459004.47</v>
      </c>
    </row>
    <row r="218" spans="1:19" x14ac:dyDescent="0.25">
      <c r="A218" s="7" t="s">
        <v>49</v>
      </c>
      <c r="B218" s="19"/>
      <c r="C218" s="19"/>
      <c r="D218" s="8"/>
      <c r="E218" s="8"/>
      <c r="F218" s="9">
        <v>51</v>
      </c>
      <c r="G218" s="20">
        <v>14562.11</v>
      </c>
      <c r="H218" s="20"/>
      <c r="I218" s="7" t="s">
        <v>16</v>
      </c>
      <c r="J218" s="21" t="s">
        <v>12</v>
      </c>
      <c r="K218" s="21"/>
      <c r="L218" s="22" t="s">
        <v>9</v>
      </c>
      <c r="M218" s="22"/>
      <c r="N218" s="10">
        <v>473566.58</v>
      </c>
      <c r="R218" s="13" t="str">
        <f t="shared" si="6"/>
        <v/>
      </c>
      <c r="S218" s="13" t="str">
        <f t="shared" si="7"/>
        <v/>
      </c>
    </row>
    <row r="219" spans="1:19" x14ac:dyDescent="0.25">
      <c r="A219" s="7" t="s">
        <v>49</v>
      </c>
      <c r="B219" s="19"/>
      <c r="C219" s="19"/>
      <c r="D219" s="8"/>
      <c r="E219" s="8"/>
      <c r="F219" s="9">
        <v>51</v>
      </c>
      <c r="G219" s="20">
        <v>15774.43</v>
      </c>
      <c r="H219" s="20"/>
      <c r="I219" s="7" t="s">
        <v>16</v>
      </c>
      <c r="J219" s="21" t="s">
        <v>12</v>
      </c>
      <c r="K219" s="21"/>
      <c r="L219" s="22" t="s">
        <v>9</v>
      </c>
      <c r="M219" s="22"/>
      <c r="N219" s="10">
        <v>489341.01</v>
      </c>
      <c r="R219" s="13" t="str">
        <f t="shared" si="6"/>
        <v/>
      </c>
      <c r="S219" s="13" t="str">
        <f t="shared" si="7"/>
        <v/>
      </c>
    </row>
    <row r="220" spans="1:19" x14ac:dyDescent="0.25">
      <c r="A220" s="7" t="s">
        <v>49</v>
      </c>
      <c r="B220" s="19"/>
      <c r="C220" s="19"/>
      <c r="D220" s="8"/>
      <c r="E220" s="8"/>
      <c r="F220" s="9">
        <v>51</v>
      </c>
      <c r="G220" s="20">
        <v>82402.05</v>
      </c>
      <c r="H220" s="20"/>
      <c r="I220" s="7" t="s">
        <v>11</v>
      </c>
      <c r="J220" s="21" t="s">
        <v>12</v>
      </c>
      <c r="K220" s="21"/>
      <c r="L220" s="22" t="s">
        <v>9</v>
      </c>
      <c r="M220" s="22"/>
      <c r="N220" s="10">
        <v>571743.06000000006</v>
      </c>
      <c r="R220" s="13" t="str">
        <f t="shared" si="6"/>
        <v/>
      </c>
      <c r="S220" s="13" t="str">
        <f t="shared" si="7"/>
        <v/>
      </c>
    </row>
    <row r="221" spans="1:19" x14ac:dyDescent="0.25">
      <c r="A221" s="7" t="s">
        <v>49</v>
      </c>
      <c r="B221" s="19"/>
      <c r="C221" s="19"/>
      <c r="D221" s="8"/>
      <c r="E221" s="8"/>
      <c r="F221" s="9">
        <v>51</v>
      </c>
      <c r="G221" s="20">
        <v>500000</v>
      </c>
      <c r="H221" s="20"/>
      <c r="I221" s="7" t="s">
        <v>11</v>
      </c>
      <c r="J221" s="21" t="s">
        <v>12</v>
      </c>
      <c r="K221" s="21"/>
      <c r="L221" s="22" t="s">
        <v>9</v>
      </c>
      <c r="M221" s="22"/>
      <c r="N221" s="10">
        <v>1071743.06</v>
      </c>
      <c r="R221" s="13" t="str">
        <f t="shared" si="6"/>
        <v/>
      </c>
      <c r="S221" s="13" t="str">
        <f t="shared" si="7"/>
        <v/>
      </c>
    </row>
    <row r="222" spans="1:19" x14ac:dyDescent="0.25">
      <c r="A222" s="7" t="s">
        <v>49</v>
      </c>
      <c r="B222" s="19"/>
      <c r="C222" s="19"/>
      <c r="D222" s="8"/>
      <c r="E222" s="8"/>
      <c r="F222" s="9">
        <v>51</v>
      </c>
      <c r="G222" s="20">
        <v>648407.6</v>
      </c>
      <c r="H222" s="20"/>
      <c r="I222" s="7" t="s">
        <v>16</v>
      </c>
      <c r="J222" s="21" t="s">
        <v>12</v>
      </c>
      <c r="K222" s="21"/>
      <c r="L222" s="22" t="s">
        <v>9</v>
      </c>
      <c r="M222" s="22"/>
      <c r="N222" s="10">
        <v>1720150.66</v>
      </c>
      <c r="R222" s="13" t="str">
        <f t="shared" si="6"/>
        <v>17.02.2016</v>
      </c>
      <c r="S222" s="13">
        <f t="shared" si="7"/>
        <v>1720150.66</v>
      </c>
    </row>
    <row r="223" spans="1:19" x14ac:dyDescent="0.25">
      <c r="A223" s="7" t="s">
        <v>50</v>
      </c>
      <c r="B223" s="19"/>
      <c r="C223" s="19"/>
      <c r="D223" s="8"/>
      <c r="E223" s="8"/>
      <c r="F223" s="7" t="s">
        <v>20</v>
      </c>
      <c r="G223" s="26" t="s">
        <v>12</v>
      </c>
      <c r="H223" s="26"/>
      <c r="I223" s="9">
        <v>51</v>
      </c>
      <c r="J223" s="27">
        <v>590000</v>
      </c>
      <c r="K223" s="27"/>
      <c r="L223" s="22" t="s">
        <v>9</v>
      </c>
      <c r="M223" s="22"/>
      <c r="N223" s="10">
        <v>1130150.6599999999</v>
      </c>
      <c r="R223" s="13" t="str">
        <f t="shared" si="6"/>
        <v/>
      </c>
      <c r="S223" s="13" t="str">
        <f t="shared" si="7"/>
        <v/>
      </c>
    </row>
    <row r="224" spans="1:19" x14ac:dyDescent="0.25">
      <c r="A224" s="7" t="s">
        <v>50</v>
      </c>
      <c r="B224" s="19"/>
      <c r="C224" s="19"/>
      <c r="D224" s="8"/>
      <c r="E224" s="8"/>
      <c r="F224" s="9">
        <v>51</v>
      </c>
      <c r="G224" s="20">
        <v>27846.67</v>
      </c>
      <c r="H224" s="20"/>
      <c r="I224" s="7" t="s">
        <v>16</v>
      </c>
      <c r="J224" s="21" t="s">
        <v>12</v>
      </c>
      <c r="K224" s="21"/>
      <c r="L224" s="22" t="s">
        <v>9</v>
      </c>
      <c r="M224" s="22"/>
      <c r="N224" s="10">
        <v>1157997.33</v>
      </c>
      <c r="R224" s="13" t="str">
        <f t="shared" si="6"/>
        <v/>
      </c>
      <c r="S224" s="13" t="str">
        <f t="shared" si="7"/>
        <v/>
      </c>
    </row>
    <row r="225" spans="1:19" x14ac:dyDescent="0.25">
      <c r="A225" s="7" t="s">
        <v>50</v>
      </c>
      <c r="B225" s="19"/>
      <c r="C225" s="19"/>
      <c r="D225" s="8"/>
      <c r="E225" s="8"/>
      <c r="F225" s="7" t="s">
        <v>15</v>
      </c>
      <c r="G225" s="26" t="s">
        <v>12</v>
      </c>
      <c r="H225" s="26"/>
      <c r="I225" s="9">
        <v>51</v>
      </c>
      <c r="J225" s="28">
        <v>30</v>
      </c>
      <c r="K225" s="28"/>
      <c r="L225" s="22" t="s">
        <v>9</v>
      </c>
      <c r="M225" s="22"/>
      <c r="N225" s="10">
        <v>1157967.33</v>
      </c>
      <c r="R225" s="13" t="str">
        <f t="shared" si="6"/>
        <v/>
      </c>
      <c r="S225" s="13" t="str">
        <f t="shared" si="7"/>
        <v/>
      </c>
    </row>
    <row r="226" spans="1:19" x14ac:dyDescent="0.25">
      <c r="A226" s="7" t="s">
        <v>50</v>
      </c>
      <c r="B226" s="19"/>
      <c r="C226" s="19"/>
      <c r="D226" s="8"/>
      <c r="E226" s="8"/>
      <c r="F226" s="7" t="s">
        <v>23</v>
      </c>
      <c r="G226" s="26" t="s">
        <v>12</v>
      </c>
      <c r="H226" s="26"/>
      <c r="I226" s="9">
        <v>51</v>
      </c>
      <c r="J226" s="27">
        <v>130000</v>
      </c>
      <c r="K226" s="27"/>
      <c r="L226" s="22" t="s">
        <v>9</v>
      </c>
      <c r="M226" s="22"/>
      <c r="N226" s="10">
        <v>1027967.33</v>
      </c>
      <c r="R226" s="13" t="str">
        <f t="shared" si="6"/>
        <v/>
      </c>
      <c r="S226" s="13" t="str">
        <f t="shared" si="7"/>
        <v/>
      </c>
    </row>
    <row r="227" spans="1:19" x14ac:dyDescent="0.25">
      <c r="A227" s="7" t="s">
        <v>50</v>
      </c>
      <c r="B227" s="19"/>
      <c r="C227" s="19"/>
      <c r="D227" s="8"/>
      <c r="E227" s="8"/>
      <c r="F227" s="9">
        <v>51</v>
      </c>
      <c r="G227" s="20">
        <v>73705.36</v>
      </c>
      <c r="H227" s="20"/>
      <c r="I227" s="7" t="s">
        <v>16</v>
      </c>
      <c r="J227" s="21" t="s">
        <v>12</v>
      </c>
      <c r="K227" s="21"/>
      <c r="L227" s="22" t="s">
        <v>9</v>
      </c>
      <c r="M227" s="22"/>
      <c r="N227" s="10">
        <v>1101672.69</v>
      </c>
      <c r="R227" s="13" t="str">
        <f t="shared" si="6"/>
        <v>18.02.2016</v>
      </c>
      <c r="S227" s="13">
        <f t="shared" si="7"/>
        <v>1101672.69</v>
      </c>
    </row>
    <row r="228" spans="1:19" x14ac:dyDescent="0.25">
      <c r="A228" s="7" t="s">
        <v>51</v>
      </c>
      <c r="B228" s="19"/>
      <c r="C228" s="19"/>
      <c r="D228" s="8"/>
      <c r="E228" s="8"/>
      <c r="F228" s="7" t="s">
        <v>15</v>
      </c>
      <c r="G228" s="26" t="s">
        <v>12</v>
      </c>
      <c r="H228" s="26"/>
      <c r="I228" s="9">
        <v>51</v>
      </c>
      <c r="J228" s="28">
        <v>30</v>
      </c>
      <c r="K228" s="28"/>
      <c r="L228" s="22" t="s">
        <v>9</v>
      </c>
      <c r="M228" s="22"/>
      <c r="N228" s="10">
        <v>1101642.69</v>
      </c>
      <c r="R228" s="13" t="str">
        <f t="shared" si="6"/>
        <v/>
      </c>
      <c r="S228" s="13" t="str">
        <f t="shared" si="7"/>
        <v/>
      </c>
    </row>
    <row r="229" spans="1:19" x14ac:dyDescent="0.25">
      <c r="A229" s="7" t="s">
        <v>51</v>
      </c>
      <c r="B229" s="19"/>
      <c r="C229" s="19"/>
      <c r="D229" s="8"/>
      <c r="E229" s="8"/>
      <c r="F229" s="7" t="s">
        <v>15</v>
      </c>
      <c r="G229" s="26" t="s">
        <v>12</v>
      </c>
      <c r="H229" s="26"/>
      <c r="I229" s="9">
        <v>51</v>
      </c>
      <c r="J229" s="28">
        <v>90</v>
      </c>
      <c r="K229" s="28"/>
      <c r="L229" s="22" t="s">
        <v>9</v>
      </c>
      <c r="M229" s="22"/>
      <c r="N229" s="10">
        <v>1101552.69</v>
      </c>
      <c r="R229" s="13" t="str">
        <f t="shared" si="6"/>
        <v/>
      </c>
      <c r="S229" s="13" t="str">
        <f t="shared" si="7"/>
        <v/>
      </c>
    </row>
    <row r="230" spans="1:19" x14ac:dyDescent="0.25">
      <c r="A230" s="7" t="s">
        <v>51</v>
      </c>
      <c r="B230" s="19"/>
      <c r="C230" s="19"/>
      <c r="D230" s="8"/>
      <c r="E230" s="8"/>
      <c r="F230" s="7" t="s">
        <v>20</v>
      </c>
      <c r="G230" s="26" t="s">
        <v>12</v>
      </c>
      <c r="H230" s="26"/>
      <c r="I230" s="9">
        <v>51</v>
      </c>
      <c r="J230" s="27">
        <v>3000</v>
      </c>
      <c r="K230" s="27"/>
      <c r="L230" s="22" t="s">
        <v>9</v>
      </c>
      <c r="M230" s="22"/>
      <c r="N230" s="10">
        <v>1098552.69</v>
      </c>
      <c r="R230" s="13" t="str">
        <f t="shared" si="6"/>
        <v/>
      </c>
      <c r="S230" s="13" t="str">
        <f t="shared" si="7"/>
        <v/>
      </c>
    </row>
    <row r="231" spans="1:19" x14ac:dyDescent="0.25">
      <c r="A231" s="7" t="s">
        <v>51</v>
      </c>
      <c r="B231" s="19"/>
      <c r="C231" s="19"/>
      <c r="D231" s="8"/>
      <c r="E231" s="8"/>
      <c r="F231" s="7" t="s">
        <v>20</v>
      </c>
      <c r="G231" s="26" t="s">
        <v>12</v>
      </c>
      <c r="H231" s="26"/>
      <c r="I231" s="9">
        <v>51</v>
      </c>
      <c r="J231" s="27">
        <v>15000</v>
      </c>
      <c r="K231" s="27"/>
      <c r="L231" s="22" t="s">
        <v>9</v>
      </c>
      <c r="M231" s="22"/>
      <c r="N231" s="10">
        <v>1083552.69</v>
      </c>
      <c r="R231" s="13" t="str">
        <f t="shared" si="6"/>
        <v/>
      </c>
      <c r="S231" s="13" t="str">
        <f t="shared" si="7"/>
        <v/>
      </c>
    </row>
    <row r="232" spans="1:19" x14ac:dyDescent="0.25">
      <c r="A232" s="7" t="s">
        <v>51</v>
      </c>
      <c r="B232" s="19"/>
      <c r="C232" s="19"/>
      <c r="D232" s="8"/>
      <c r="E232" s="8"/>
      <c r="F232" s="7" t="s">
        <v>20</v>
      </c>
      <c r="G232" s="26" t="s">
        <v>12</v>
      </c>
      <c r="H232" s="26"/>
      <c r="I232" s="9">
        <v>51</v>
      </c>
      <c r="J232" s="27">
        <v>124943.97</v>
      </c>
      <c r="K232" s="27"/>
      <c r="L232" s="22" t="s">
        <v>9</v>
      </c>
      <c r="M232" s="22"/>
      <c r="N232" s="10">
        <v>958608.72</v>
      </c>
      <c r="R232" s="13" t="str">
        <f t="shared" si="6"/>
        <v/>
      </c>
      <c r="S232" s="13" t="str">
        <f t="shared" si="7"/>
        <v/>
      </c>
    </row>
    <row r="233" spans="1:19" x14ac:dyDescent="0.25">
      <c r="A233" s="7" t="s">
        <v>51</v>
      </c>
      <c r="B233" s="19"/>
      <c r="C233" s="19"/>
      <c r="D233" s="8"/>
      <c r="E233" s="8"/>
      <c r="F233" s="7" t="s">
        <v>28</v>
      </c>
      <c r="G233" s="26" t="s">
        <v>12</v>
      </c>
      <c r="H233" s="26"/>
      <c r="I233" s="9">
        <v>51</v>
      </c>
      <c r="J233" s="27">
        <v>148963.67000000001</v>
      </c>
      <c r="K233" s="27"/>
      <c r="L233" s="22" t="s">
        <v>9</v>
      </c>
      <c r="M233" s="22"/>
      <c r="N233" s="10">
        <v>809645.05</v>
      </c>
      <c r="R233" s="13" t="str">
        <f t="shared" si="6"/>
        <v/>
      </c>
      <c r="S233" s="13" t="str">
        <f t="shared" si="7"/>
        <v/>
      </c>
    </row>
    <row r="234" spans="1:19" x14ac:dyDescent="0.25">
      <c r="A234" s="7" t="s">
        <v>51</v>
      </c>
      <c r="B234" s="19"/>
      <c r="C234" s="19"/>
      <c r="D234" s="8"/>
      <c r="E234" s="8"/>
      <c r="F234" s="7" t="s">
        <v>28</v>
      </c>
      <c r="G234" s="26" t="s">
        <v>12</v>
      </c>
      <c r="H234" s="26"/>
      <c r="I234" s="9">
        <v>51</v>
      </c>
      <c r="J234" s="27">
        <v>151036.32999999999</v>
      </c>
      <c r="K234" s="27"/>
      <c r="L234" s="22" t="s">
        <v>9</v>
      </c>
      <c r="M234" s="22"/>
      <c r="N234" s="10">
        <v>658608.72</v>
      </c>
      <c r="R234" s="13" t="str">
        <f t="shared" si="6"/>
        <v/>
      </c>
      <c r="S234" s="13" t="str">
        <f t="shared" si="7"/>
        <v/>
      </c>
    </row>
    <row r="235" spans="1:19" x14ac:dyDescent="0.25">
      <c r="A235" s="7" t="s">
        <v>51</v>
      </c>
      <c r="B235" s="19"/>
      <c r="C235" s="19"/>
      <c r="D235" s="8"/>
      <c r="E235" s="8"/>
      <c r="F235" s="9">
        <v>51</v>
      </c>
      <c r="G235" s="20">
        <v>50680.31</v>
      </c>
      <c r="H235" s="20"/>
      <c r="I235" s="7" t="s">
        <v>11</v>
      </c>
      <c r="J235" s="21" t="s">
        <v>12</v>
      </c>
      <c r="K235" s="21"/>
      <c r="L235" s="22" t="s">
        <v>9</v>
      </c>
      <c r="M235" s="22"/>
      <c r="N235" s="10">
        <v>709289.03</v>
      </c>
      <c r="R235" s="13" t="str">
        <f t="shared" si="6"/>
        <v/>
      </c>
      <c r="S235" s="13" t="str">
        <f t="shared" si="7"/>
        <v/>
      </c>
    </row>
    <row r="236" spans="1:19" x14ac:dyDescent="0.25">
      <c r="A236" s="7" t="s">
        <v>51</v>
      </c>
      <c r="B236" s="19"/>
      <c r="C236" s="19"/>
      <c r="D236" s="8"/>
      <c r="E236" s="8"/>
      <c r="F236" s="9">
        <v>51</v>
      </c>
      <c r="G236" s="20">
        <v>121516.2</v>
      </c>
      <c r="H236" s="20"/>
      <c r="I236" s="7" t="s">
        <v>16</v>
      </c>
      <c r="J236" s="21" t="s">
        <v>12</v>
      </c>
      <c r="K236" s="21"/>
      <c r="L236" s="22" t="s">
        <v>9</v>
      </c>
      <c r="M236" s="22"/>
      <c r="N236" s="10">
        <v>830805.23</v>
      </c>
      <c r="R236" s="13" t="str">
        <f t="shared" si="6"/>
        <v/>
      </c>
      <c r="S236" s="13" t="str">
        <f t="shared" si="7"/>
        <v/>
      </c>
    </row>
    <row r="237" spans="1:19" x14ac:dyDescent="0.25">
      <c r="A237" s="7" t="s">
        <v>51</v>
      </c>
      <c r="B237" s="19"/>
      <c r="C237" s="19"/>
      <c r="D237" s="8"/>
      <c r="E237" s="8"/>
      <c r="F237" s="7" t="s">
        <v>28</v>
      </c>
      <c r="G237" s="26" t="s">
        <v>12</v>
      </c>
      <c r="H237" s="26"/>
      <c r="I237" s="9">
        <v>51</v>
      </c>
      <c r="J237" s="27">
        <v>100000</v>
      </c>
      <c r="K237" s="27"/>
      <c r="L237" s="22" t="s">
        <v>9</v>
      </c>
      <c r="M237" s="22"/>
      <c r="N237" s="10">
        <v>730805.23</v>
      </c>
      <c r="R237" s="13" t="str">
        <f t="shared" si="6"/>
        <v/>
      </c>
      <c r="S237" s="13" t="str">
        <f t="shared" si="7"/>
        <v/>
      </c>
    </row>
    <row r="238" spans="1:19" x14ac:dyDescent="0.25">
      <c r="A238" s="7" t="s">
        <v>51</v>
      </c>
      <c r="B238" s="19"/>
      <c r="C238" s="19"/>
      <c r="D238" s="8"/>
      <c r="E238" s="8"/>
      <c r="F238" s="7" t="s">
        <v>28</v>
      </c>
      <c r="G238" s="26" t="s">
        <v>12</v>
      </c>
      <c r="H238" s="26"/>
      <c r="I238" s="9">
        <v>51</v>
      </c>
      <c r="J238" s="27">
        <v>307386.93</v>
      </c>
      <c r="K238" s="27"/>
      <c r="L238" s="22" t="s">
        <v>9</v>
      </c>
      <c r="M238" s="22"/>
      <c r="N238" s="10">
        <v>423418.3</v>
      </c>
      <c r="R238" s="13" t="str">
        <f t="shared" si="6"/>
        <v/>
      </c>
      <c r="S238" s="13" t="str">
        <f t="shared" si="7"/>
        <v/>
      </c>
    </row>
    <row r="239" spans="1:19" x14ac:dyDescent="0.25">
      <c r="A239" s="7" t="s">
        <v>51</v>
      </c>
      <c r="B239" s="19"/>
      <c r="C239" s="19"/>
      <c r="D239" s="8"/>
      <c r="E239" s="8"/>
      <c r="F239" s="7" t="s">
        <v>28</v>
      </c>
      <c r="G239" s="26" t="s">
        <v>12</v>
      </c>
      <c r="H239" s="26"/>
      <c r="I239" s="9">
        <v>51</v>
      </c>
      <c r="J239" s="27">
        <v>192613.07</v>
      </c>
      <c r="K239" s="27"/>
      <c r="L239" s="22" t="s">
        <v>9</v>
      </c>
      <c r="M239" s="22"/>
      <c r="N239" s="10">
        <v>230805.23</v>
      </c>
      <c r="R239" s="13" t="str">
        <f t="shared" si="6"/>
        <v>19.02.2016</v>
      </c>
      <c r="S239" s="13">
        <f t="shared" si="7"/>
        <v>230805.23</v>
      </c>
    </row>
    <row r="240" spans="1:19" x14ac:dyDescent="0.25">
      <c r="A240" s="7" t="s">
        <v>52</v>
      </c>
      <c r="B240" s="19"/>
      <c r="C240" s="19"/>
      <c r="D240" s="8"/>
      <c r="E240" s="8"/>
      <c r="F240" s="7" t="s">
        <v>15</v>
      </c>
      <c r="G240" s="26" t="s">
        <v>12</v>
      </c>
      <c r="H240" s="26"/>
      <c r="I240" s="9">
        <v>51</v>
      </c>
      <c r="J240" s="28">
        <v>30</v>
      </c>
      <c r="K240" s="28"/>
      <c r="L240" s="22" t="s">
        <v>9</v>
      </c>
      <c r="M240" s="22"/>
      <c r="N240" s="10">
        <v>230775.23</v>
      </c>
      <c r="R240" s="13" t="str">
        <f t="shared" si="6"/>
        <v/>
      </c>
      <c r="S240" s="13" t="str">
        <f t="shared" si="7"/>
        <v/>
      </c>
    </row>
    <row r="241" spans="1:19" x14ac:dyDescent="0.25">
      <c r="A241" s="7" t="s">
        <v>52</v>
      </c>
      <c r="B241" s="19"/>
      <c r="C241" s="19"/>
      <c r="D241" s="8"/>
      <c r="E241" s="8"/>
      <c r="F241" s="7" t="s">
        <v>13</v>
      </c>
      <c r="G241" s="26" t="s">
        <v>12</v>
      </c>
      <c r="H241" s="26"/>
      <c r="I241" s="9">
        <v>51</v>
      </c>
      <c r="J241" s="28">
        <v>363.43</v>
      </c>
      <c r="K241" s="28"/>
      <c r="L241" s="22" t="s">
        <v>9</v>
      </c>
      <c r="M241" s="22"/>
      <c r="N241" s="10">
        <v>230411.8</v>
      </c>
      <c r="R241" s="13" t="str">
        <f t="shared" si="6"/>
        <v/>
      </c>
      <c r="S241" s="13" t="str">
        <f t="shared" si="7"/>
        <v/>
      </c>
    </row>
    <row r="242" spans="1:19" x14ac:dyDescent="0.25">
      <c r="A242" s="7" t="s">
        <v>52</v>
      </c>
      <c r="B242" s="19"/>
      <c r="C242" s="19"/>
      <c r="D242" s="8"/>
      <c r="E242" s="8"/>
      <c r="F242" s="7" t="s">
        <v>17</v>
      </c>
      <c r="G242" s="26" t="s">
        <v>12</v>
      </c>
      <c r="H242" s="26"/>
      <c r="I242" s="9">
        <v>51</v>
      </c>
      <c r="J242" s="27">
        <v>300659.78999999998</v>
      </c>
      <c r="K242" s="27"/>
      <c r="L242" s="22" t="s">
        <v>9</v>
      </c>
      <c r="M242" s="22"/>
      <c r="N242" s="11">
        <v>-70247.990000000005</v>
      </c>
      <c r="R242" s="13" t="str">
        <f t="shared" si="6"/>
        <v/>
      </c>
      <c r="S242" s="13" t="str">
        <f t="shared" si="7"/>
        <v/>
      </c>
    </row>
    <row r="243" spans="1:19" x14ac:dyDescent="0.25">
      <c r="A243" s="7" t="s">
        <v>52</v>
      </c>
      <c r="B243" s="19"/>
      <c r="C243" s="19"/>
      <c r="D243" s="8"/>
      <c r="E243" s="8"/>
      <c r="F243" s="7" t="s">
        <v>20</v>
      </c>
      <c r="G243" s="26" t="s">
        <v>12</v>
      </c>
      <c r="H243" s="26"/>
      <c r="I243" s="9">
        <v>51</v>
      </c>
      <c r="J243" s="27">
        <v>42060</v>
      </c>
      <c r="K243" s="27"/>
      <c r="L243" s="22" t="s">
        <v>9</v>
      </c>
      <c r="M243" s="22"/>
      <c r="N243" s="11">
        <v>-112307.99</v>
      </c>
      <c r="R243" s="13" t="str">
        <f t="shared" si="6"/>
        <v/>
      </c>
      <c r="S243" s="13" t="str">
        <f t="shared" si="7"/>
        <v/>
      </c>
    </row>
    <row r="244" spans="1:19" x14ac:dyDescent="0.25">
      <c r="A244" s="7" t="s">
        <v>52</v>
      </c>
      <c r="B244" s="19"/>
      <c r="C244" s="19"/>
      <c r="D244" s="8"/>
      <c r="E244" s="8"/>
      <c r="F244" s="9">
        <v>51</v>
      </c>
      <c r="G244" s="20">
        <v>81284.350000000006</v>
      </c>
      <c r="H244" s="20"/>
      <c r="I244" s="7" t="s">
        <v>16</v>
      </c>
      <c r="J244" s="21" t="s">
        <v>12</v>
      </c>
      <c r="K244" s="21"/>
      <c r="L244" s="22" t="s">
        <v>9</v>
      </c>
      <c r="M244" s="22"/>
      <c r="N244" s="11">
        <v>-31023.64</v>
      </c>
      <c r="R244" s="13" t="str">
        <f t="shared" si="6"/>
        <v/>
      </c>
      <c r="S244" s="13" t="str">
        <f t="shared" si="7"/>
        <v/>
      </c>
    </row>
    <row r="245" spans="1:19" x14ac:dyDescent="0.25">
      <c r="A245" s="7" t="s">
        <v>52</v>
      </c>
      <c r="B245" s="19"/>
      <c r="C245" s="19"/>
      <c r="D245" s="8"/>
      <c r="E245" s="8"/>
      <c r="F245" s="9">
        <v>51</v>
      </c>
      <c r="G245" s="20">
        <v>140000</v>
      </c>
      <c r="H245" s="20"/>
      <c r="I245" s="9">
        <v>51</v>
      </c>
      <c r="J245" s="27">
        <v>140000</v>
      </c>
      <c r="K245" s="27"/>
      <c r="L245" s="22" t="s">
        <v>9</v>
      </c>
      <c r="M245" s="22"/>
      <c r="N245" s="11">
        <v>-31023.64</v>
      </c>
      <c r="R245" s="13" t="str">
        <f t="shared" si="6"/>
        <v/>
      </c>
      <c r="S245" s="13" t="str">
        <f t="shared" si="7"/>
        <v/>
      </c>
    </row>
    <row r="246" spans="1:19" x14ac:dyDescent="0.25">
      <c r="A246" s="7" t="s">
        <v>52</v>
      </c>
      <c r="B246" s="19"/>
      <c r="C246" s="19"/>
      <c r="D246" s="8"/>
      <c r="E246" s="8"/>
      <c r="F246" s="9">
        <v>51</v>
      </c>
      <c r="G246" s="20">
        <v>165000</v>
      </c>
      <c r="H246" s="20"/>
      <c r="I246" s="9">
        <v>51</v>
      </c>
      <c r="J246" s="27">
        <v>165000</v>
      </c>
      <c r="K246" s="27"/>
      <c r="L246" s="22" t="s">
        <v>9</v>
      </c>
      <c r="M246" s="22"/>
      <c r="N246" s="11">
        <v>-31023.64</v>
      </c>
      <c r="R246" s="13" t="str">
        <f t="shared" si="6"/>
        <v/>
      </c>
      <c r="S246" s="13" t="str">
        <f t="shared" si="7"/>
        <v/>
      </c>
    </row>
    <row r="247" spans="1:19" x14ac:dyDescent="0.25">
      <c r="A247" s="7" t="s">
        <v>52</v>
      </c>
      <c r="B247" s="19"/>
      <c r="C247" s="19"/>
      <c r="D247" s="8"/>
      <c r="E247" s="8"/>
      <c r="F247" s="9">
        <v>51</v>
      </c>
      <c r="G247" s="20">
        <v>163748.03</v>
      </c>
      <c r="H247" s="20"/>
      <c r="I247" s="7" t="s">
        <v>16</v>
      </c>
      <c r="J247" s="21" t="s">
        <v>12</v>
      </c>
      <c r="K247" s="21"/>
      <c r="L247" s="22" t="s">
        <v>9</v>
      </c>
      <c r="M247" s="22"/>
      <c r="N247" s="10">
        <v>132724.39000000001</v>
      </c>
      <c r="R247" s="13" t="str">
        <f t="shared" si="6"/>
        <v/>
      </c>
      <c r="S247" s="13" t="str">
        <f t="shared" si="7"/>
        <v/>
      </c>
    </row>
    <row r="248" spans="1:19" x14ac:dyDescent="0.25">
      <c r="A248" s="7" t="s">
        <v>52</v>
      </c>
      <c r="B248" s="19"/>
      <c r="C248" s="19"/>
      <c r="D248" s="8"/>
      <c r="E248" s="8"/>
      <c r="F248" s="9">
        <v>51</v>
      </c>
      <c r="G248" s="20">
        <v>1300000</v>
      </c>
      <c r="H248" s="20"/>
      <c r="I248" s="7" t="s">
        <v>53</v>
      </c>
      <c r="J248" s="21" t="s">
        <v>12</v>
      </c>
      <c r="K248" s="21"/>
      <c r="L248" s="22" t="s">
        <v>9</v>
      </c>
      <c r="M248" s="22"/>
      <c r="N248" s="10">
        <v>1432724.39</v>
      </c>
      <c r="R248" s="13" t="str">
        <f t="shared" si="6"/>
        <v>20.02.2016</v>
      </c>
      <c r="S248" s="13">
        <f t="shared" si="7"/>
        <v>1432724.39</v>
      </c>
    </row>
  </sheetData>
  <mergeCells count="989">
    <mergeCell ref="B247:C247"/>
    <mergeCell ref="G247:H247"/>
    <mergeCell ref="J247:K247"/>
    <mergeCell ref="L247:M247"/>
    <mergeCell ref="B248:C248"/>
    <mergeCell ref="G248:H248"/>
    <mergeCell ref="J248:K248"/>
    <mergeCell ref="L248:M248"/>
    <mergeCell ref="B245:C245"/>
    <mergeCell ref="G245:H245"/>
    <mergeCell ref="J245:K245"/>
    <mergeCell ref="L245:M245"/>
    <mergeCell ref="B246:C246"/>
    <mergeCell ref="G246:H246"/>
    <mergeCell ref="J246:K246"/>
    <mergeCell ref="L246:M246"/>
    <mergeCell ref="B243:C243"/>
    <mergeCell ref="G243:H243"/>
    <mergeCell ref="J243:K243"/>
    <mergeCell ref="L243:M243"/>
    <mergeCell ref="B244:C244"/>
    <mergeCell ref="G244:H244"/>
    <mergeCell ref="J244:K244"/>
    <mergeCell ref="L244:M244"/>
    <mergeCell ref="B241:C241"/>
    <mergeCell ref="G241:H241"/>
    <mergeCell ref="J241:K241"/>
    <mergeCell ref="L241:M241"/>
    <mergeCell ref="B242:C242"/>
    <mergeCell ref="G242:H242"/>
    <mergeCell ref="J242:K242"/>
    <mergeCell ref="L242:M242"/>
    <mergeCell ref="B239:C239"/>
    <mergeCell ref="G239:H239"/>
    <mergeCell ref="J239:K239"/>
    <mergeCell ref="L239:M239"/>
    <mergeCell ref="B240:C240"/>
    <mergeCell ref="G240:H240"/>
    <mergeCell ref="J240:K240"/>
    <mergeCell ref="L240:M240"/>
    <mergeCell ref="B237:C237"/>
    <mergeCell ref="G237:H237"/>
    <mergeCell ref="J237:K237"/>
    <mergeCell ref="L237:M237"/>
    <mergeCell ref="B238:C238"/>
    <mergeCell ref="G238:H238"/>
    <mergeCell ref="J238:K238"/>
    <mergeCell ref="L238:M238"/>
    <mergeCell ref="B235:C235"/>
    <mergeCell ref="G235:H235"/>
    <mergeCell ref="J235:K235"/>
    <mergeCell ref="L235:M235"/>
    <mergeCell ref="B236:C236"/>
    <mergeCell ref="G236:H236"/>
    <mergeCell ref="J236:K236"/>
    <mergeCell ref="L236:M236"/>
    <mergeCell ref="B233:C233"/>
    <mergeCell ref="G233:H233"/>
    <mergeCell ref="J233:K233"/>
    <mergeCell ref="L233:M233"/>
    <mergeCell ref="B234:C234"/>
    <mergeCell ref="G234:H234"/>
    <mergeCell ref="J234:K234"/>
    <mergeCell ref="L234:M234"/>
    <mergeCell ref="B231:C231"/>
    <mergeCell ref="G231:H231"/>
    <mergeCell ref="J231:K231"/>
    <mergeCell ref="L231:M231"/>
    <mergeCell ref="B232:C232"/>
    <mergeCell ref="G232:H232"/>
    <mergeCell ref="J232:K232"/>
    <mergeCell ref="L232:M232"/>
    <mergeCell ref="B229:C229"/>
    <mergeCell ref="G229:H229"/>
    <mergeCell ref="J229:K229"/>
    <mergeCell ref="L229:M229"/>
    <mergeCell ref="B230:C230"/>
    <mergeCell ref="G230:H230"/>
    <mergeCell ref="J230:K230"/>
    <mergeCell ref="L230:M230"/>
    <mergeCell ref="B227:C227"/>
    <mergeCell ref="G227:H227"/>
    <mergeCell ref="J227:K227"/>
    <mergeCell ref="L227:M227"/>
    <mergeCell ref="B228:C228"/>
    <mergeCell ref="G228:H228"/>
    <mergeCell ref="J228:K228"/>
    <mergeCell ref="L228:M228"/>
    <mergeCell ref="B225:C225"/>
    <mergeCell ref="G225:H225"/>
    <mergeCell ref="J225:K225"/>
    <mergeCell ref="L225:M225"/>
    <mergeCell ref="B226:C226"/>
    <mergeCell ref="G226:H226"/>
    <mergeCell ref="J226:K226"/>
    <mergeCell ref="L226:M226"/>
    <mergeCell ref="B223:C223"/>
    <mergeCell ref="G223:H223"/>
    <mergeCell ref="J223:K223"/>
    <mergeCell ref="L223:M223"/>
    <mergeCell ref="B224:C224"/>
    <mergeCell ref="G224:H224"/>
    <mergeCell ref="J224:K224"/>
    <mergeCell ref="L224:M224"/>
    <mergeCell ref="B221:C221"/>
    <mergeCell ref="G221:H221"/>
    <mergeCell ref="J221:K221"/>
    <mergeCell ref="L221:M221"/>
    <mergeCell ref="B222:C222"/>
    <mergeCell ref="G222:H222"/>
    <mergeCell ref="J222:K222"/>
    <mergeCell ref="L222:M222"/>
    <mergeCell ref="B219:C219"/>
    <mergeCell ref="G219:H219"/>
    <mergeCell ref="J219:K219"/>
    <mergeCell ref="L219:M219"/>
    <mergeCell ref="B220:C220"/>
    <mergeCell ref="G220:H220"/>
    <mergeCell ref="J220:K220"/>
    <mergeCell ref="L220:M220"/>
    <mergeCell ref="B217:C217"/>
    <mergeCell ref="G217:H217"/>
    <mergeCell ref="J217:K217"/>
    <mergeCell ref="L217:M217"/>
    <mergeCell ref="B218:C218"/>
    <mergeCell ref="G218:H218"/>
    <mergeCell ref="J218:K218"/>
    <mergeCell ref="L218:M218"/>
    <mergeCell ref="B215:C215"/>
    <mergeCell ref="G215:H215"/>
    <mergeCell ref="J215:K215"/>
    <mergeCell ref="L215:M215"/>
    <mergeCell ref="B216:C216"/>
    <mergeCell ref="G216:H216"/>
    <mergeCell ref="J216:K216"/>
    <mergeCell ref="L216:M216"/>
    <mergeCell ref="B213:C213"/>
    <mergeCell ref="G213:H213"/>
    <mergeCell ref="J213:K213"/>
    <mergeCell ref="L213:M213"/>
    <mergeCell ref="B214:C214"/>
    <mergeCell ref="G214:H214"/>
    <mergeCell ref="J214:K214"/>
    <mergeCell ref="L214:M214"/>
    <mergeCell ref="B211:C211"/>
    <mergeCell ref="G211:H211"/>
    <mergeCell ref="J211:K211"/>
    <mergeCell ref="L211:M211"/>
    <mergeCell ref="B212:C212"/>
    <mergeCell ref="G212:H212"/>
    <mergeCell ref="J212:K212"/>
    <mergeCell ref="L212:M212"/>
    <mergeCell ref="B209:C209"/>
    <mergeCell ref="G209:H209"/>
    <mergeCell ref="J209:K209"/>
    <mergeCell ref="L209:M209"/>
    <mergeCell ref="B210:C210"/>
    <mergeCell ref="G210:H210"/>
    <mergeCell ref="J210:K210"/>
    <mergeCell ref="L210:M210"/>
    <mergeCell ref="B207:C207"/>
    <mergeCell ref="G207:H207"/>
    <mergeCell ref="J207:K207"/>
    <mergeCell ref="L207:M207"/>
    <mergeCell ref="B208:C208"/>
    <mergeCell ref="G208:H208"/>
    <mergeCell ref="J208:K208"/>
    <mergeCell ref="L208:M208"/>
    <mergeCell ref="B205:C205"/>
    <mergeCell ref="G205:H205"/>
    <mergeCell ref="J205:K205"/>
    <mergeCell ref="L205:M205"/>
    <mergeCell ref="B206:C206"/>
    <mergeCell ref="G206:H206"/>
    <mergeCell ref="J206:K206"/>
    <mergeCell ref="L206:M206"/>
    <mergeCell ref="B203:C203"/>
    <mergeCell ref="G203:H203"/>
    <mergeCell ref="J203:K203"/>
    <mergeCell ref="L203:M203"/>
    <mergeCell ref="B204:C204"/>
    <mergeCell ref="G204:H204"/>
    <mergeCell ref="J204:K204"/>
    <mergeCell ref="L204:M204"/>
    <mergeCell ref="B201:C201"/>
    <mergeCell ref="G201:H201"/>
    <mergeCell ref="J201:K201"/>
    <mergeCell ref="L201:M201"/>
    <mergeCell ref="B202:C202"/>
    <mergeCell ref="G202:H202"/>
    <mergeCell ref="J202:K202"/>
    <mergeCell ref="L202:M202"/>
    <mergeCell ref="B199:C199"/>
    <mergeCell ref="G199:H199"/>
    <mergeCell ref="J199:K199"/>
    <mergeCell ref="L199:M199"/>
    <mergeCell ref="B200:C200"/>
    <mergeCell ref="G200:H200"/>
    <mergeCell ref="J200:K200"/>
    <mergeCell ref="L200:M200"/>
    <mergeCell ref="B197:C197"/>
    <mergeCell ref="G197:H197"/>
    <mergeCell ref="J197:K197"/>
    <mergeCell ref="L197:M197"/>
    <mergeCell ref="B198:C198"/>
    <mergeCell ref="G198:H198"/>
    <mergeCell ref="J198:K198"/>
    <mergeCell ref="L198:M198"/>
    <mergeCell ref="B195:C195"/>
    <mergeCell ref="G195:H195"/>
    <mergeCell ref="J195:K195"/>
    <mergeCell ref="L195:M195"/>
    <mergeCell ref="B196:C196"/>
    <mergeCell ref="G196:H196"/>
    <mergeCell ref="J196:K196"/>
    <mergeCell ref="L196:M196"/>
    <mergeCell ref="B193:C193"/>
    <mergeCell ref="G193:H193"/>
    <mergeCell ref="J193:K193"/>
    <mergeCell ref="L193:M193"/>
    <mergeCell ref="B194:C194"/>
    <mergeCell ref="G194:H194"/>
    <mergeCell ref="J194:K194"/>
    <mergeCell ref="L194:M194"/>
    <mergeCell ref="B191:C191"/>
    <mergeCell ref="G191:H191"/>
    <mergeCell ref="J191:K191"/>
    <mergeCell ref="L191:M191"/>
    <mergeCell ref="B192:C192"/>
    <mergeCell ref="G192:H192"/>
    <mergeCell ref="J192:K192"/>
    <mergeCell ref="L192:M192"/>
    <mergeCell ref="B189:C189"/>
    <mergeCell ref="G189:H189"/>
    <mergeCell ref="J189:K189"/>
    <mergeCell ref="L189:M189"/>
    <mergeCell ref="B190:C190"/>
    <mergeCell ref="G190:H190"/>
    <mergeCell ref="J190:K190"/>
    <mergeCell ref="L190:M190"/>
    <mergeCell ref="B187:C187"/>
    <mergeCell ref="G187:H187"/>
    <mergeCell ref="J187:K187"/>
    <mergeCell ref="L187:M187"/>
    <mergeCell ref="B188:C188"/>
    <mergeCell ref="G188:H188"/>
    <mergeCell ref="J188:K188"/>
    <mergeCell ref="L188:M188"/>
    <mergeCell ref="B185:C185"/>
    <mergeCell ref="G185:H185"/>
    <mergeCell ref="J185:K185"/>
    <mergeCell ref="L185:M185"/>
    <mergeCell ref="B186:C186"/>
    <mergeCell ref="G186:H186"/>
    <mergeCell ref="J186:K186"/>
    <mergeCell ref="L186:M186"/>
    <mergeCell ref="B183:C183"/>
    <mergeCell ref="G183:H183"/>
    <mergeCell ref="J183:K183"/>
    <mergeCell ref="L183:M183"/>
    <mergeCell ref="B184:C184"/>
    <mergeCell ref="G184:H184"/>
    <mergeCell ref="J184:K184"/>
    <mergeCell ref="L184:M184"/>
    <mergeCell ref="B181:C181"/>
    <mergeCell ref="G181:H181"/>
    <mergeCell ref="J181:K181"/>
    <mergeCell ref="L181:M181"/>
    <mergeCell ref="B182:C182"/>
    <mergeCell ref="G182:H182"/>
    <mergeCell ref="J182:K182"/>
    <mergeCell ref="L182:M182"/>
    <mergeCell ref="B179:C179"/>
    <mergeCell ref="G179:H179"/>
    <mergeCell ref="J179:K179"/>
    <mergeCell ref="L179:M179"/>
    <mergeCell ref="B180:C180"/>
    <mergeCell ref="G180:H180"/>
    <mergeCell ref="J180:K180"/>
    <mergeCell ref="L180:M180"/>
    <mergeCell ref="B177:C177"/>
    <mergeCell ref="G177:H177"/>
    <mergeCell ref="J177:K177"/>
    <mergeCell ref="L177:M177"/>
    <mergeCell ref="B178:C178"/>
    <mergeCell ref="G178:H178"/>
    <mergeCell ref="J178:K178"/>
    <mergeCell ref="L178:M178"/>
    <mergeCell ref="B175:C175"/>
    <mergeCell ref="G175:H175"/>
    <mergeCell ref="J175:K175"/>
    <mergeCell ref="L175:M175"/>
    <mergeCell ref="B176:C176"/>
    <mergeCell ref="G176:H176"/>
    <mergeCell ref="J176:K176"/>
    <mergeCell ref="L176:M176"/>
    <mergeCell ref="B173:C173"/>
    <mergeCell ref="G173:H173"/>
    <mergeCell ref="J173:K173"/>
    <mergeCell ref="L173:M173"/>
    <mergeCell ref="B174:C174"/>
    <mergeCell ref="G174:H174"/>
    <mergeCell ref="J174:K174"/>
    <mergeCell ref="L174:M174"/>
    <mergeCell ref="B171:C171"/>
    <mergeCell ref="G171:H171"/>
    <mergeCell ref="J171:K171"/>
    <mergeCell ref="L171:M171"/>
    <mergeCell ref="B172:C172"/>
    <mergeCell ref="G172:H172"/>
    <mergeCell ref="J172:K172"/>
    <mergeCell ref="L172:M172"/>
    <mergeCell ref="B169:C169"/>
    <mergeCell ref="G169:H169"/>
    <mergeCell ref="J169:K169"/>
    <mergeCell ref="L169:M169"/>
    <mergeCell ref="B170:C170"/>
    <mergeCell ref="G170:H170"/>
    <mergeCell ref="J170:K170"/>
    <mergeCell ref="L170:M170"/>
    <mergeCell ref="B167:C167"/>
    <mergeCell ref="G167:H167"/>
    <mergeCell ref="J167:K167"/>
    <mergeCell ref="L167:M167"/>
    <mergeCell ref="B168:C168"/>
    <mergeCell ref="G168:H168"/>
    <mergeCell ref="J168:K168"/>
    <mergeCell ref="L168:M168"/>
    <mergeCell ref="B165:C165"/>
    <mergeCell ref="G165:H165"/>
    <mergeCell ref="J165:K165"/>
    <mergeCell ref="L165:M165"/>
    <mergeCell ref="B166:C166"/>
    <mergeCell ref="G166:H166"/>
    <mergeCell ref="J166:K166"/>
    <mergeCell ref="L166:M166"/>
    <mergeCell ref="B163:C163"/>
    <mergeCell ref="G163:H163"/>
    <mergeCell ref="J163:K163"/>
    <mergeCell ref="L163:M163"/>
    <mergeCell ref="B164:C164"/>
    <mergeCell ref="G164:H164"/>
    <mergeCell ref="J164:K164"/>
    <mergeCell ref="L164:M164"/>
    <mergeCell ref="B161:C161"/>
    <mergeCell ref="G161:H161"/>
    <mergeCell ref="J161:K161"/>
    <mergeCell ref="L161:M161"/>
    <mergeCell ref="B162:C162"/>
    <mergeCell ref="G162:H162"/>
    <mergeCell ref="J162:K162"/>
    <mergeCell ref="L162:M162"/>
    <mergeCell ref="B159:C159"/>
    <mergeCell ref="G159:H159"/>
    <mergeCell ref="J159:K159"/>
    <mergeCell ref="L159:M159"/>
    <mergeCell ref="B160:C160"/>
    <mergeCell ref="G160:H160"/>
    <mergeCell ref="J160:K160"/>
    <mergeCell ref="L160:M160"/>
    <mergeCell ref="B157:C157"/>
    <mergeCell ref="G157:H157"/>
    <mergeCell ref="J157:K157"/>
    <mergeCell ref="L157:M157"/>
    <mergeCell ref="B158:C158"/>
    <mergeCell ref="G158:H158"/>
    <mergeCell ref="J158:K158"/>
    <mergeCell ref="L158:M158"/>
    <mergeCell ref="B155:C155"/>
    <mergeCell ref="G155:H155"/>
    <mergeCell ref="J155:K155"/>
    <mergeCell ref="L155:M155"/>
    <mergeCell ref="B156:C156"/>
    <mergeCell ref="G156:H156"/>
    <mergeCell ref="J156:K156"/>
    <mergeCell ref="L156:M156"/>
    <mergeCell ref="B153:C153"/>
    <mergeCell ref="G153:H153"/>
    <mergeCell ref="J153:K153"/>
    <mergeCell ref="L153:M153"/>
    <mergeCell ref="B154:C154"/>
    <mergeCell ref="G154:H154"/>
    <mergeCell ref="J154:K154"/>
    <mergeCell ref="L154:M154"/>
    <mergeCell ref="B151:C151"/>
    <mergeCell ref="G151:H151"/>
    <mergeCell ref="J151:K151"/>
    <mergeCell ref="L151:M151"/>
    <mergeCell ref="B152:C152"/>
    <mergeCell ref="G152:H152"/>
    <mergeCell ref="J152:K152"/>
    <mergeCell ref="L152:M152"/>
    <mergeCell ref="B149:C149"/>
    <mergeCell ref="G149:H149"/>
    <mergeCell ref="J149:K149"/>
    <mergeCell ref="L149:M149"/>
    <mergeCell ref="B150:C150"/>
    <mergeCell ref="G150:H150"/>
    <mergeCell ref="J150:K150"/>
    <mergeCell ref="L150:M150"/>
    <mergeCell ref="B147:C147"/>
    <mergeCell ref="G147:H147"/>
    <mergeCell ref="J147:K147"/>
    <mergeCell ref="L147:M147"/>
    <mergeCell ref="B148:C148"/>
    <mergeCell ref="G148:H148"/>
    <mergeCell ref="J148:K148"/>
    <mergeCell ref="L148:M148"/>
    <mergeCell ref="B145:C145"/>
    <mergeCell ref="G145:H145"/>
    <mergeCell ref="J145:K145"/>
    <mergeCell ref="L145:M145"/>
    <mergeCell ref="B146:C146"/>
    <mergeCell ref="G146:H146"/>
    <mergeCell ref="J146:K146"/>
    <mergeCell ref="L146:M146"/>
    <mergeCell ref="B143:C143"/>
    <mergeCell ref="G143:H143"/>
    <mergeCell ref="J143:K143"/>
    <mergeCell ref="L143:M143"/>
    <mergeCell ref="B144:C144"/>
    <mergeCell ref="G144:H144"/>
    <mergeCell ref="J144:K144"/>
    <mergeCell ref="L144:M144"/>
    <mergeCell ref="B141:C141"/>
    <mergeCell ref="G141:H141"/>
    <mergeCell ref="J141:K141"/>
    <mergeCell ref="L141:M141"/>
    <mergeCell ref="B142:C142"/>
    <mergeCell ref="G142:H142"/>
    <mergeCell ref="J142:K142"/>
    <mergeCell ref="L142:M142"/>
    <mergeCell ref="B139:C139"/>
    <mergeCell ref="G139:H139"/>
    <mergeCell ref="J139:K139"/>
    <mergeCell ref="L139:M139"/>
    <mergeCell ref="B140:C140"/>
    <mergeCell ref="G140:H140"/>
    <mergeCell ref="J140:K140"/>
    <mergeCell ref="L140:M140"/>
    <mergeCell ref="B137:C137"/>
    <mergeCell ref="G137:H137"/>
    <mergeCell ref="J137:K137"/>
    <mergeCell ref="L137:M137"/>
    <mergeCell ref="B138:C138"/>
    <mergeCell ref="G138:H138"/>
    <mergeCell ref="J138:K138"/>
    <mergeCell ref="L138:M138"/>
    <mergeCell ref="B135:C135"/>
    <mergeCell ref="G135:H135"/>
    <mergeCell ref="J135:K135"/>
    <mergeCell ref="L135:M135"/>
    <mergeCell ref="B136:C136"/>
    <mergeCell ref="G136:H136"/>
    <mergeCell ref="J136:K136"/>
    <mergeCell ref="L136:M136"/>
    <mergeCell ref="B133:C133"/>
    <mergeCell ref="G133:H133"/>
    <mergeCell ref="J133:K133"/>
    <mergeCell ref="L133:M133"/>
    <mergeCell ref="B134:C134"/>
    <mergeCell ref="G134:H134"/>
    <mergeCell ref="J134:K134"/>
    <mergeCell ref="L134:M134"/>
    <mergeCell ref="B131:C131"/>
    <mergeCell ref="G131:H131"/>
    <mergeCell ref="J131:K131"/>
    <mergeCell ref="L131:M131"/>
    <mergeCell ref="B132:C132"/>
    <mergeCell ref="G132:H132"/>
    <mergeCell ref="J132:K132"/>
    <mergeCell ref="L132:M132"/>
    <mergeCell ref="B129:C129"/>
    <mergeCell ref="G129:H129"/>
    <mergeCell ref="J129:K129"/>
    <mergeCell ref="L129:M129"/>
    <mergeCell ref="B130:C130"/>
    <mergeCell ref="G130:H130"/>
    <mergeCell ref="J130:K130"/>
    <mergeCell ref="L130:M130"/>
    <mergeCell ref="B127:C127"/>
    <mergeCell ref="G127:H127"/>
    <mergeCell ref="J127:K127"/>
    <mergeCell ref="L127:M127"/>
    <mergeCell ref="B128:C128"/>
    <mergeCell ref="G128:H128"/>
    <mergeCell ref="J128:K128"/>
    <mergeCell ref="L128:M128"/>
    <mergeCell ref="B125:C125"/>
    <mergeCell ref="G125:H125"/>
    <mergeCell ref="J125:K125"/>
    <mergeCell ref="L125:M125"/>
    <mergeCell ref="B126:C126"/>
    <mergeCell ref="G126:H126"/>
    <mergeCell ref="J126:K126"/>
    <mergeCell ref="L126:M126"/>
    <mergeCell ref="B123:C123"/>
    <mergeCell ref="G123:H123"/>
    <mergeCell ref="J123:K123"/>
    <mergeCell ref="L123:M123"/>
    <mergeCell ref="B124:C124"/>
    <mergeCell ref="G124:H124"/>
    <mergeCell ref="J124:K124"/>
    <mergeCell ref="L124:M124"/>
    <mergeCell ref="B121:C121"/>
    <mergeCell ref="G121:H121"/>
    <mergeCell ref="J121:K121"/>
    <mergeCell ref="L121:M121"/>
    <mergeCell ref="B122:C122"/>
    <mergeCell ref="G122:H122"/>
    <mergeCell ref="J122:K122"/>
    <mergeCell ref="L122:M122"/>
    <mergeCell ref="B119:C119"/>
    <mergeCell ref="G119:H119"/>
    <mergeCell ref="J119:K119"/>
    <mergeCell ref="L119:M119"/>
    <mergeCell ref="B120:C120"/>
    <mergeCell ref="G120:H120"/>
    <mergeCell ref="J120:K120"/>
    <mergeCell ref="L120:M120"/>
    <mergeCell ref="B117:C117"/>
    <mergeCell ref="G117:H117"/>
    <mergeCell ref="J117:K117"/>
    <mergeCell ref="L117:M117"/>
    <mergeCell ref="B118:C118"/>
    <mergeCell ref="G118:H118"/>
    <mergeCell ref="J118:K118"/>
    <mergeCell ref="L118:M118"/>
    <mergeCell ref="B115:C115"/>
    <mergeCell ref="G115:H115"/>
    <mergeCell ref="J115:K115"/>
    <mergeCell ref="L115:M115"/>
    <mergeCell ref="B116:C116"/>
    <mergeCell ref="G116:H116"/>
    <mergeCell ref="J116:K116"/>
    <mergeCell ref="L116:M116"/>
    <mergeCell ref="B113:C113"/>
    <mergeCell ref="G113:H113"/>
    <mergeCell ref="J113:K113"/>
    <mergeCell ref="L113:M113"/>
    <mergeCell ref="B114:C114"/>
    <mergeCell ref="G114:H114"/>
    <mergeCell ref="J114:K114"/>
    <mergeCell ref="L114:M114"/>
    <mergeCell ref="B111:C111"/>
    <mergeCell ref="G111:H111"/>
    <mergeCell ref="J111:K111"/>
    <mergeCell ref="L111:M111"/>
    <mergeCell ref="B112:C112"/>
    <mergeCell ref="G112:H112"/>
    <mergeCell ref="J112:K112"/>
    <mergeCell ref="L112:M112"/>
    <mergeCell ref="B109:C109"/>
    <mergeCell ref="G109:H109"/>
    <mergeCell ref="J109:K109"/>
    <mergeCell ref="L109:M109"/>
    <mergeCell ref="B110:C110"/>
    <mergeCell ref="G110:H110"/>
    <mergeCell ref="J110:K110"/>
    <mergeCell ref="L110:M110"/>
    <mergeCell ref="B107:C107"/>
    <mergeCell ref="G107:H107"/>
    <mergeCell ref="J107:K107"/>
    <mergeCell ref="L107:M107"/>
    <mergeCell ref="B108:C108"/>
    <mergeCell ref="G108:H108"/>
    <mergeCell ref="J108:K108"/>
    <mergeCell ref="L108:M108"/>
    <mergeCell ref="B105:C105"/>
    <mergeCell ref="G105:H105"/>
    <mergeCell ref="J105:K105"/>
    <mergeCell ref="L105:M105"/>
    <mergeCell ref="B106:C106"/>
    <mergeCell ref="G106:H106"/>
    <mergeCell ref="J106:K106"/>
    <mergeCell ref="L106:M106"/>
    <mergeCell ref="B103:C103"/>
    <mergeCell ref="G103:H103"/>
    <mergeCell ref="J103:K103"/>
    <mergeCell ref="L103:M103"/>
    <mergeCell ref="B104:C104"/>
    <mergeCell ref="G104:H104"/>
    <mergeCell ref="J104:K104"/>
    <mergeCell ref="L104:M104"/>
    <mergeCell ref="B101:C101"/>
    <mergeCell ref="G101:H101"/>
    <mergeCell ref="J101:K101"/>
    <mergeCell ref="L101:M101"/>
    <mergeCell ref="B102:C102"/>
    <mergeCell ref="G102:H102"/>
    <mergeCell ref="J102:K102"/>
    <mergeCell ref="L102:M102"/>
    <mergeCell ref="B99:C99"/>
    <mergeCell ref="G99:H99"/>
    <mergeCell ref="J99:K99"/>
    <mergeCell ref="L99:M99"/>
    <mergeCell ref="B100:C100"/>
    <mergeCell ref="G100:H100"/>
    <mergeCell ref="J100:K100"/>
    <mergeCell ref="L100:M100"/>
    <mergeCell ref="B97:C97"/>
    <mergeCell ref="G97:H97"/>
    <mergeCell ref="J97:K97"/>
    <mergeCell ref="L97:M97"/>
    <mergeCell ref="B98:C98"/>
    <mergeCell ref="G98:H98"/>
    <mergeCell ref="J98:K98"/>
    <mergeCell ref="L98:M98"/>
    <mergeCell ref="B95:C95"/>
    <mergeCell ref="G95:H95"/>
    <mergeCell ref="J95:K95"/>
    <mergeCell ref="L95:M95"/>
    <mergeCell ref="B96:C96"/>
    <mergeCell ref="G96:H96"/>
    <mergeCell ref="J96:K96"/>
    <mergeCell ref="L96:M96"/>
    <mergeCell ref="B93:C93"/>
    <mergeCell ref="G93:H93"/>
    <mergeCell ref="J93:K93"/>
    <mergeCell ref="L93:M93"/>
    <mergeCell ref="B94:C94"/>
    <mergeCell ref="G94:H94"/>
    <mergeCell ref="J94:K94"/>
    <mergeCell ref="L94:M94"/>
    <mergeCell ref="B91:C91"/>
    <mergeCell ref="G91:H91"/>
    <mergeCell ref="J91:K91"/>
    <mergeCell ref="L91:M91"/>
    <mergeCell ref="B92:C92"/>
    <mergeCell ref="G92:H92"/>
    <mergeCell ref="J92:K92"/>
    <mergeCell ref="L92:M92"/>
    <mergeCell ref="B89:C89"/>
    <mergeCell ref="G89:H89"/>
    <mergeCell ref="J89:K89"/>
    <mergeCell ref="L89:M89"/>
    <mergeCell ref="B90:C90"/>
    <mergeCell ref="G90:H90"/>
    <mergeCell ref="J90:K90"/>
    <mergeCell ref="L90:M90"/>
    <mergeCell ref="B87:C87"/>
    <mergeCell ref="G87:H87"/>
    <mergeCell ref="J87:K87"/>
    <mergeCell ref="L87:M87"/>
    <mergeCell ref="B88:C88"/>
    <mergeCell ref="G88:H88"/>
    <mergeCell ref="J88:K88"/>
    <mergeCell ref="L88:M88"/>
    <mergeCell ref="B85:C85"/>
    <mergeCell ref="G85:H85"/>
    <mergeCell ref="J85:K85"/>
    <mergeCell ref="L85:M85"/>
    <mergeCell ref="B86:C86"/>
    <mergeCell ref="G86:H86"/>
    <mergeCell ref="J86:K86"/>
    <mergeCell ref="L86:M86"/>
    <mergeCell ref="B83:C83"/>
    <mergeCell ref="G83:H83"/>
    <mergeCell ref="J83:K83"/>
    <mergeCell ref="L83:M83"/>
    <mergeCell ref="B84:C84"/>
    <mergeCell ref="G84:H84"/>
    <mergeCell ref="J84:K84"/>
    <mergeCell ref="L84:M84"/>
    <mergeCell ref="B81:C81"/>
    <mergeCell ref="G81:H81"/>
    <mergeCell ref="J81:K81"/>
    <mergeCell ref="L81:M81"/>
    <mergeCell ref="B82:C82"/>
    <mergeCell ref="G82:H82"/>
    <mergeCell ref="J82:K82"/>
    <mergeCell ref="L82:M82"/>
    <mergeCell ref="B79:C79"/>
    <mergeCell ref="G79:H79"/>
    <mergeCell ref="J79:K79"/>
    <mergeCell ref="L79:M79"/>
    <mergeCell ref="B80:C80"/>
    <mergeCell ref="G80:H80"/>
    <mergeCell ref="J80:K80"/>
    <mergeCell ref="L80:M80"/>
    <mergeCell ref="B77:C77"/>
    <mergeCell ref="G77:H77"/>
    <mergeCell ref="J77:K77"/>
    <mergeCell ref="L77:M77"/>
    <mergeCell ref="B78:C78"/>
    <mergeCell ref="G78:H78"/>
    <mergeCell ref="J78:K78"/>
    <mergeCell ref="L78:M78"/>
    <mergeCell ref="B75:C75"/>
    <mergeCell ref="G75:H75"/>
    <mergeCell ref="J75:K75"/>
    <mergeCell ref="L75:M75"/>
    <mergeCell ref="B76:C76"/>
    <mergeCell ref="G76:H76"/>
    <mergeCell ref="J76:K76"/>
    <mergeCell ref="L76:M76"/>
    <mergeCell ref="B73:C73"/>
    <mergeCell ref="G73:H73"/>
    <mergeCell ref="J73:K73"/>
    <mergeCell ref="L73:M73"/>
    <mergeCell ref="B74:C74"/>
    <mergeCell ref="G74:H74"/>
    <mergeCell ref="J74:K74"/>
    <mergeCell ref="L74:M74"/>
    <mergeCell ref="B71:C71"/>
    <mergeCell ref="G71:H71"/>
    <mergeCell ref="J71:K71"/>
    <mergeCell ref="L71:M71"/>
    <mergeCell ref="B72:C72"/>
    <mergeCell ref="G72:H72"/>
    <mergeCell ref="J72:K72"/>
    <mergeCell ref="L72:M72"/>
    <mergeCell ref="B69:C69"/>
    <mergeCell ref="G69:H69"/>
    <mergeCell ref="J69:K69"/>
    <mergeCell ref="L69:M69"/>
    <mergeCell ref="B70:C70"/>
    <mergeCell ref="G70:H70"/>
    <mergeCell ref="J70:K70"/>
    <mergeCell ref="L70:M70"/>
    <mergeCell ref="B67:C67"/>
    <mergeCell ref="G67:H67"/>
    <mergeCell ref="J67:K67"/>
    <mergeCell ref="L67:M67"/>
    <mergeCell ref="B68:C68"/>
    <mergeCell ref="G68:H68"/>
    <mergeCell ref="J68:K68"/>
    <mergeCell ref="L68:M68"/>
    <mergeCell ref="B65:C65"/>
    <mergeCell ref="G65:H65"/>
    <mergeCell ref="J65:K65"/>
    <mergeCell ref="L65:M65"/>
    <mergeCell ref="B66:C66"/>
    <mergeCell ref="G66:H66"/>
    <mergeCell ref="J66:K66"/>
    <mergeCell ref="L66:M66"/>
    <mergeCell ref="B63:C63"/>
    <mergeCell ref="G63:H63"/>
    <mergeCell ref="J63:K63"/>
    <mergeCell ref="L63:M63"/>
    <mergeCell ref="B64:C64"/>
    <mergeCell ref="G64:H64"/>
    <mergeCell ref="J64:K64"/>
    <mergeCell ref="L64:M64"/>
    <mergeCell ref="B61:C61"/>
    <mergeCell ref="G61:H61"/>
    <mergeCell ref="J61:K61"/>
    <mergeCell ref="L61:M61"/>
    <mergeCell ref="B62:C62"/>
    <mergeCell ref="G62:H62"/>
    <mergeCell ref="J62:K62"/>
    <mergeCell ref="L62:M62"/>
    <mergeCell ref="B59:C59"/>
    <mergeCell ref="G59:H59"/>
    <mergeCell ref="J59:K59"/>
    <mergeCell ref="L59:M59"/>
    <mergeCell ref="B60:C60"/>
    <mergeCell ref="G60:H60"/>
    <mergeCell ref="J60:K60"/>
    <mergeCell ref="L60:M60"/>
    <mergeCell ref="B57:C57"/>
    <mergeCell ref="G57:H57"/>
    <mergeCell ref="J57:K57"/>
    <mergeCell ref="L57:M57"/>
    <mergeCell ref="B58:C58"/>
    <mergeCell ref="G58:H58"/>
    <mergeCell ref="J58:K58"/>
    <mergeCell ref="L58:M58"/>
    <mergeCell ref="B55:C55"/>
    <mergeCell ref="G55:H55"/>
    <mergeCell ref="J55:K55"/>
    <mergeCell ref="L55:M55"/>
    <mergeCell ref="B56:C56"/>
    <mergeCell ref="G56:H56"/>
    <mergeCell ref="J56:K56"/>
    <mergeCell ref="L56:M56"/>
    <mergeCell ref="B53:C53"/>
    <mergeCell ref="G53:H53"/>
    <mergeCell ref="J53:K53"/>
    <mergeCell ref="L53:M53"/>
    <mergeCell ref="B54:C54"/>
    <mergeCell ref="G54:H54"/>
    <mergeCell ref="J54:K54"/>
    <mergeCell ref="L54:M54"/>
    <mergeCell ref="B51:C51"/>
    <mergeCell ref="G51:H51"/>
    <mergeCell ref="J51:K51"/>
    <mergeCell ref="L51:M51"/>
    <mergeCell ref="B52:C52"/>
    <mergeCell ref="G52:H52"/>
    <mergeCell ref="J52:K52"/>
    <mergeCell ref="L52:M52"/>
    <mergeCell ref="B49:C49"/>
    <mergeCell ref="G49:H49"/>
    <mergeCell ref="J49:K49"/>
    <mergeCell ref="L49:M49"/>
    <mergeCell ref="B50:C50"/>
    <mergeCell ref="G50:H50"/>
    <mergeCell ref="J50:K50"/>
    <mergeCell ref="L50:M50"/>
    <mergeCell ref="B47:C47"/>
    <mergeCell ref="G47:H47"/>
    <mergeCell ref="J47:K47"/>
    <mergeCell ref="L47:M47"/>
    <mergeCell ref="B48:C48"/>
    <mergeCell ref="G48:H48"/>
    <mergeCell ref="J48:K48"/>
    <mergeCell ref="L48:M48"/>
    <mergeCell ref="B45:C45"/>
    <mergeCell ref="G45:H45"/>
    <mergeCell ref="J45:K45"/>
    <mergeCell ref="L45:M45"/>
    <mergeCell ref="B46:C46"/>
    <mergeCell ref="G46:H46"/>
    <mergeCell ref="J46:K46"/>
    <mergeCell ref="L46:M46"/>
    <mergeCell ref="B43:C43"/>
    <mergeCell ref="G43:H43"/>
    <mergeCell ref="J43:K43"/>
    <mergeCell ref="L43:M43"/>
    <mergeCell ref="B44:C44"/>
    <mergeCell ref="G44:H44"/>
    <mergeCell ref="J44:K44"/>
    <mergeCell ref="L44:M44"/>
    <mergeCell ref="B41:C41"/>
    <mergeCell ref="G41:H41"/>
    <mergeCell ref="J41:K41"/>
    <mergeCell ref="L41:M41"/>
    <mergeCell ref="B42:C42"/>
    <mergeCell ref="G42:H42"/>
    <mergeCell ref="J42:K42"/>
    <mergeCell ref="L42:M42"/>
    <mergeCell ref="B39:C39"/>
    <mergeCell ref="G39:H39"/>
    <mergeCell ref="J39:K39"/>
    <mergeCell ref="L39:M39"/>
    <mergeCell ref="B40:C40"/>
    <mergeCell ref="G40:H40"/>
    <mergeCell ref="J40:K40"/>
    <mergeCell ref="L40:M40"/>
    <mergeCell ref="B37:C37"/>
    <mergeCell ref="G37:H37"/>
    <mergeCell ref="J37:K37"/>
    <mergeCell ref="L37:M37"/>
    <mergeCell ref="B38:C38"/>
    <mergeCell ref="G38:H38"/>
    <mergeCell ref="J38:K38"/>
    <mergeCell ref="L38:M38"/>
    <mergeCell ref="B35:C35"/>
    <mergeCell ref="G35:H35"/>
    <mergeCell ref="J35:K35"/>
    <mergeCell ref="L35:M35"/>
    <mergeCell ref="B36:C36"/>
    <mergeCell ref="G36:H36"/>
    <mergeCell ref="J36:K36"/>
    <mergeCell ref="L36:M36"/>
    <mergeCell ref="B33:C33"/>
    <mergeCell ref="G33:H33"/>
    <mergeCell ref="J33:K33"/>
    <mergeCell ref="L33:M33"/>
    <mergeCell ref="B34:C34"/>
    <mergeCell ref="G34:H34"/>
    <mergeCell ref="J34:K34"/>
    <mergeCell ref="L34:M34"/>
    <mergeCell ref="B31:C31"/>
    <mergeCell ref="G31:H31"/>
    <mergeCell ref="J31:K31"/>
    <mergeCell ref="L31:M31"/>
    <mergeCell ref="B32:C32"/>
    <mergeCell ref="G32:H32"/>
    <mergeCell ref="J32:K32"/>
    <mergeCell ref="L32:M32"/>
    <mergeCell ref="B29:C29"/>
    <mergeCell ref="G29:H29"/>
    <mergeCell ref="J29:K29"/>
    <mergeCell ref="L29:M29"/>
    <mergeCell ref="B30:C30"/>
    <mergeCell ref="G30:H30"/>
    <mergeCell ref="J30:K30"/>
    <mergeCell ref="L30:M30"/>
    <mergeCell ref="B27:C27"/>
    <mergeCell ref="G27:H27"/>
    <mergeCell ref="J27:K27"/>
    <mergeCell ref="L27:M27"/>
    <mergeCell ref="B28:C28"/>
    <mergeCell ref="G28:H28"/>
    <mergeCell ref="J28:K28"/>
    <mergeCell ref="L28:M28"/>
    <mergeCell ref="B25:C25"/>
    <mergeCell ref="G25:H25"/>
    <mergeCell ref="J25:K25"/>
    <mergeCell ref="L25:M25"/>
    <mergeCell ref="B26:C26"/>
    <mergeCell ref="G26:H26"/>
    <mergeCell ref="J26:K26"/>
    <mergeCell ref="L26:M26"/>
    <mergeCell ref="B23:C23"/>
    <mergeCell ref="G23:H23"/>
    <mergeCell ref="J23:K23"/>
    <mergeCell ref="L23:M23"/>
    <mergeCell ref="B24:C24"/>
    <mergeCell ref="G24:H24"/>
    <mergeCell ref="J24:K24"/>
    <mergeCell ref="L24:M24"/>
    <mergeCell ref="B21:C21"/>
    <mergeCell ref="G21:H21"/>
    <mergeCell ref="J21:K21"/>
    <mergeCell ref="L21:M21"/>
    <mergeCell ref="B22:C22"/>
    <mergeCell ref="G22:H22"/>
    <mergeCell ref="J22:K22"/>
    <mergeCell ref="L22:M22"/>
    <mergeCell ref="B19:C19"/>
    <mergeCell ref="G19:H19"/>
    <mergeCell ref="J19:K19"/>
    <mergeCell ref="L19:M19"/>
    <mergeCell ref="B20:C20"/>
    <mergeCell ref="G20:H20"/>
    <mergeCell ref="J20:K20"/>
    <mergeCell ref="L20:M20"/>
    <mergeCell ref="B17:C17"/>
    <mergeCell ref="G17:H17"/>
    <mergeCell ref="J17:K17"/>
    <mergeCell ref="L17:M17"/>
    <mergeCell ref="B18:C18"/>
    <mergeCell ref="G18:H18"/>
    <mergeCell ref="J18:K18"/>
    <mergeCell ref="L18:M18"/>
    <mergeCell ref="B15:C15"/>
    <mergeCell ref="G15:H15"/>
    <mergeCell ref="J15:K15"/>
    <mergeCell ref="L15:M15"/>
    <mergeCell ref="B16:C16"/>
    <mergeCell ref="G16:H16"/>
    <mergeCell ref="J16:K16"/>
    <mergeCell ref="L16:M16"/>
    <mergeCell ref="B13:C13"/>
    <mergeCell ref="G13:H13"/>
    <mergeCell ref="J13:K13"/>
    <mergeCell ref="L13:M13"/>
    <mergeCell ref="B14:C14"/>
    <mergeCell ref="G14:H14"/>
    <mergeCell ref="J14:K14"/>
    <mergeCell ref="L14:M14"/>
    <mergeCell ref="B11:C11"/>
    <mergeCell ref="G11:H11"/>
    <mergeCell ref="J11:K11"/>
    <mergeCell ref="L11:M11"/>
    <mergeCell ref="B12:C12"/>
    <mergeCell ref="G12:H12"/>
    <mergeCell ref="J12:K12"/>
    <mergeCell ref="L12:M12"/>
    <mergeCell ref="B9:C9"/>
    <mergeCell ref="G9:H9"/>
    <mergeCell ref="J9:K9"/>
    <mergeCell ref="L9:M9"/>
    <mergeCell ref="B10:C10"/>
    <mergeCell ref="G10:H10"/>
    <mergeCell ref="J10:K10"/>
    <mergeCell ref="L10:M10"/>
    <mergeCell ref="B7:C7"/>
    <mergeCell ref="G7:H7"/>
    <mergeCell ref="J7:K7"/>
    <mergeCell ref="L7:M7"/>
    <mergeCell ref="B8:C8"/>
    <mergeCell ref="G8:H8"/>
    <mergeCell ref="J8:K8"/>
    <mergeCell ref="L8:M8"/>
    <mergeCell ref="B5:C5"/>
    <mergeCell ref="G5:H5"/>
    <mergeCell ref="J5:K5"/>
    <mergeCell ref="L5:M5"/>
    <mergeCell ref="B6:C6"/>
    <mergeCell ref="G6:H6"/>
    <mergeCell ref="J6:K6"/>
    <mergeCell ref="L6:M6"/>
    <mergeCell ref="L1:N2"/>
    <mergeCell ref="G2:H2"/>
    <mergeCell ref="J2:K2"/>
    <mergeCell ref="B4:C4"/>
    <mergeCell ref="G4:H4"/>
    <mergeCell ref="J4:K4"/>
    <mergeCell ref="L4:M4"/>
    <mergeCell ref="A1:A2"/>
    <mergeCell ref="B1:C2"/>
    <mergeCell ref="D1:D2"/>
    <mergeCell ref="E1:E2"/>
    <mergeCell ref="F1:H1"/>
    <mergeCell ref="I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2017-05-09T04:16:12Z</dcterms:modified>
</cp:coreProperties>
</file>