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201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Фамилия">'[1]2017 год'!$B$8546:$B$8553</definedName>
  </definedNames>
  <calcPr calcId="144525" calcMode="manual"/>
</workbook>
</file>

<file path=xl/calcChain.xml><?xml version="1.0" encoding="utf-8"?>
<calcChain xmlns="http://schemas.openxmlformats.org/spreadsheetml/2006/main">
  <c r="E21" i="1" l="1"/>
  <c r="E20" i="1"/>
  <c r="E18" i="1" l="1"/>
</calcChain>
</file>

<file path=xl/sharedStrings.xml><?xml version="1.0" encoding="utf-8"?>
<sst xmlns="http://schemas.openxmlformats.org/spreadsheetml/2006/main" count="64" uniqueCount="30">
  <si>
    <t>ИСРС</t>
  </si>
  <si>
    <t>Измеритель сопротивления рельсовый стыков</t>
  </si>
  <si>
    <t>ИСРС-01</t>
  </si>
  <si>
    <t>1647</t>
  </si>
  <si>
    <t>ИСРС-01/1</t>
  </si>
  <si>
    <t>097</t>
  </si>
  <si>
    <t>Мультиметр</t>
  </si>
  <si>
    <t>Agilent 34401A</t>
  </si>
  <si>
    <t>MY47017578</t>
  </si>
  <si>
    <t>MY47017621</t>
  </si>
  <si>
    <t>APPA-82</t>
  </si>
  <si>
    <t>55301264</t>
  </si>
  <si>
    <t>55301280</t>
  </si>
  <si>
    <t>В7-63</t>
  </si>
  <si>
    <t>093103</t>
  </si>
  <si>
    <t>изв.4</t>
  </si>
  <si>
    <t>125903</t>
  </si>
  <si>
    <t>166903</t>
  </si>
  <si>
    <t>171803</t>
  </si>
  <si>
    <t>171903</t>
  </si>
  <si>
    <t>172103</t>
  </si>
  <si>
    <t>238604</t>
  </si>
  <si>
    <t>238704</t>
  </si>
  <si>
    <t>атрибут</t>
  </si>
  <si>
    <t>наименование</t>
  </si>
  <si>
    <t>тип</t>
  </si>
  <si>
    <t>номер</t>
  </si>
  <si>
    <t>сертификат</t>
  </si>
  <si>
    <t>всего проверенных мультиметров</t>
  </si>
  <si>
    <t>из них брак (извещение)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</si>
</sst>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0" fillId="0" borderId="1" xfId="0" applyBorder="1" applyAlignment="1"/>
    <xf numFmtId="49" fontId="0" fillId="0" borderId="0" xfId="0" applyNumberFormat="1"/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4;&#1054;&#1050;&#1059;&#1052;&#1045;&#1053;&#1058;&#1067;\&#1042;&#1040;&#1043;&#1054;&#1053;\&#1043;&#1088;&#1072;&#1092;&#1080;&#1082;%20&#1074;&#1099;&#1087;&#1086;&#1083;&#1085;&#1077;&#1085;&#1085;&#1099;&#1093;%20&#1082;&#1072;&#1083;&#1080;&#1073;&#1088;&#1086;&#1074;&#1086;&#1082;%20&#1042;&#1040;&#1043;&#1054;&#1053;\&#1075;&#1088;&#1072;&#1092;&#1080;&#1082;%20&#1074;&#1099;&#1087;&#1086;&#1083;&#1085;&#1077;&#1085;&#1085;&#1099;&#1093;%20&#1082;&#1072;&#1083;&#1080;&#1073;&#1088;&#1086;&#1074;&#1086;&#1082;%202017%20&#1087;&#1086;%20&#1089;&#1086;&#1089;&#1090;&#1086;&#1103;&#1085;&#1080;&#1102;%20&#1085;&#1072;%2025.04.17%20&#1069;&#1050;&#1057;&#1055;&#1045;&#1056;&#1048;&#1052;&#1045;&#1053;&#1058;&#106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2016 год"/>
      <sheetName val="диаграммы 2016"/>
      <sheetName val="2017 год"/>
      <sheetName val="диаграммы 2017"/>
      <sheetName val="СТАТИСТИКА по ВМЛ"/>
      <sheetName val="Статистика по предприятиям"/>
    </sheetNames>
    <sheetDataSet>
      <sheetData sheetId="0"/>
      <sheetData sheetId="1"/>
      <sheetData sheetId="2"/>
      <sheetData sheetId="3">
        <row r="8546">
          <cell r="B8546" t="str">
            <v>Г</v>
          </cell>
        </row>
        <row r="8547">
          <cell r="B8547" t="str">
            <v>Др</v>
          </cell>
        </row>
        <row r="8548">
          <cell r="B8548" t="str">
            <v>Д</v>
          </cell>
        </row>
        <row r="8549">
          <cell r="B8549" t="str">
            <v>К</v>
          </cell>
        </row>
        <row r="8550">
          <cell r="B8550" t="str">
            <v>Т</v>
          </cell>
        </row>
        <row r="8551">
          <cell r="B8551" t="str">
            <v>Ш</v>
          </cell>
        </row>
        <row r="8552">
          <cell r="B8552" t="str">
            <v>Я</v>
          </cell>
        </row>
        <row r="8553">
          <cell r="B8553" t="str">
            <v>В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E21" sqref="E21"/>
    </sheetView>
  </sheetViews>
  <sheetFormatPr defaultRowHeight="15" x14ac:dyDescent="0.25"/>
  <cols>
    <col min="1" max="1" width="18.42578125" customWidth="1"/>
    <col min="2" max="2" width="21.5703125" customWidth="1"/>
    <col min="3" max="3" width="16.140625" customWidth="1"/>
    <col min="4" max="4" width="17.7109375" customWidth="1"/>
    <col min="5" max="5" width="13.42578125" customWidth="1"/>
  </cols>
  <sheetData>
    <row r="1" spans="1:5" x14ac:dyDescent="0.25">
      <c r="A1" s="9" t="s">
        <v>23</v>
      </c>
      <c r="B1" s="9" t="s">
        <v>24</v>
      </c>
      <c r="C1" s="9" t="s">
        <v>25</v>
      </c>
      <c r="D1" s="9" t="s">
        <v>26</v>
      </c>
      <c r="E1" s="9" t="s">
        <v>27</v>
      </c>
    </row>
    <row r="2" spans="1:5" ht="38.25" x14ac:dyDescent="0.25">
      <c r="A2" s="1" t="s">
        <v>0</v>
      </c>
      <c r="B2" s="1" t="s">
        <v>1</v>
      </c>
      <c r="C2" s="2" t="s">
        <v>2</v>
      </c>
      <c r="D2" s="2" t="s">
        <v>3</v>
      </c>
      <c r="E2" s="13">
        <v>32</v>
      </c>
    </row>
    <row r="3" spans="1:5" ht="38.25" x14ac:dyDescent="0.25">
      <c r="A3" s="1" t="s">
        <v>0</v>
      </c>
      <c r="B3" s="1" t="s">
        <v>1</v>
      </c>
      <c r="C3" s="2" t="s">
        <v>4</v>
      </c>
      <c r="D3" s="2" t="s">
        <v>5</v>
      </c>
      <c r="E3" s="13">
        <v>74</v>
      </c>
    </row>
    <row r="4" spans="1:5" x14ac:dyDescent="0.25">
      <c r="A4" s="1" t="s">
        <v>6</v>
      </c>
      <c r="B4" s="1" t="s">
        <v>6</v>
      </c>
      <c r="C4" s="2" t="s">
        <v>7</v>
      </c>
      <c r="D4" s="2" t="s">
        <v>8</v>
      </c>
      <c r="E4" s="13">
        <v>46</v>
      </c>
    </row>
    <row r="5" spans="1:5" x14ac:dyDescent="0.25">
      <c r="A5" s="1" t="s">
        <v>6</v>
      </c>
      <c r="B5" s="1" t="s">
        <v>6</v>
      </c>
      <c r="C5" s="2" t="s">
        <v>7</v>
      </c>
      <c r="D5" s="2" t="s">
        <v>9</v>
      </c>
      <c r="E5" s="13">
        <v>26</v>
      </c>
    </row>
    <row r="6" spans="1:5" x14ac:dyDescent="0.25">
      <c r="A6" s="3" t="s">
        <v>6</v>
      </c>
      <c r="B6" s="3" t="s">
        <v>6</v>
      </c>
      <c r="C6" s="4" t="s">
        <v>10</v>
      </c>
      <c r="D6" s="4" t="s">
        <v>11</v>
      </c>
      <c r="E6" s="5"/>
    </row>
    <row r="7" spans="1:5" x14ac:dyDescent="0.25">
      <c r="A7" s="3" t="s">
        <v>6</v>
      </c>
      <c r="B7" s="3" t="s">
        <v>6</v>
      </c>
      <c r="C7" s="4" t="s">
        <v>10</v>
      </c>
      <c r="D7" s="4" t="s">
        <v>12</v>
      </c>
      <c r="E7" s="5"/>
    </row>
    <row r="8" spans="1:5" x14ac:dyDescent="0.25">
      <c r="A8" s="6" t="s">
        <v>6</v>
      </c>
      <c r="B8" s="6" t="s">
        <v>6</v>
      </c>
      <c r="C8" s="7" t="s">
        <v>13</v>
      </c>
      <c r="D8" s="7" t="s">
        <v>14</v>
      </c>
      <c r="E8" s="8" t="s">
        <v>15</v>
      </c>
    </row>
    <row r="9" spans="1:5" x14ac:dyDescent="0.25">
      <c r="A9" s="1" t="s">
        <v>6</v>
      </c>
      <c r="B9" s="1" t="s">
        <v>6</v>
      </c>
      <c r="C9" s="2" t="s">
        <v>13</v>
      </c>
      <c r="D9" s="2" t="s">
        <v>16</v>
      </c>
      <c r="E9" s="13">
        <v>28</v>
      </c>
    </row>
    <row r="10" spans="1:5" x14ac:dyDescent="0.25">
      <c r="A10" s="1" t="s">
        <v>6</v>
      </c>
      <c r="B10" s="1" t="s">
        <v>6</v>
      </c>
      <c r="C10" s="2" t="s">
        <v>13</v>
      </c>
      <c r="D10" s="2" t="s">
        <v>17</v>
      </c>
      <c r="E10" s="13">
        <v>19</v>
      </c>
    </row>
    <row r="11" spans="1:5" x14ac:dyDescent="0.25">
      <c r="A11" s="1" t="s">
        <v>6</v>
      </c>
      <c r="B11" s="1" t="s">
        <v>6</v>
      </c>
      <c r="C11" s="2" t="s">
        <v>13</v>
      </c>
      <c r="D11" s="2" t="s">
        <v>18</v>
      </c>
      <c r="E11" s="13">
        <v>54</v>
      </c>
    </row>
    <row r="12" spans="1:5" x14ac:dyDescent="0.25">
      <c r="A12" s="1" t="s">
        <v>6</v>
      </c>
      <c r="B12" s="1" t="s">
        <v>6</v>
      </c>
      <c r="C12" s="2" t="s">
        <v>13</v>
      </c>
      <c r="D12" s="2" t="s">
        <v>19</v>
      </c>
      <c r="E12" s="13">
        <v>50</v>
      </c>
    </row>
    <row r="13" spans="1:5" x14ac:dyDescent="0.25">
      <c r="A13" s="1" t="s">
        <v>6</v>
      </c>
      <c r="B13" s="1" t="s">
        <v>6</v>
      </c>
      <c r="C13" s="2" t="s">
        <v>13</v>
      </c>
      <c r="D13" s="2" t="s">
        <v>20</v>
      </c>
      <c r="E13" s="13">
        <v>21</v>
      </c>
    </row>
    <row r="14" spans="1:5" x14ac:dyDescent="0.25">
      <c r="A14" s="1" t="s">
        <v>6</v>
      </c>
      <c r="B14" s="1" t="s">
        <v>6</v>
      </c>
      <c r="C14" s="2" t="s">
        <v>13</v>
      </c>
      <c r="D14" s="2" t="s">
        <v>21</v>
      </c>
      <c r="E14" s="13">
        <v>30</v>
      </c>
    </row>
    <row r="15" spans="1:5" x14ac:dyDescent="0.25">
      <c r="A15" s="1" t="s">
        <v>6</v>
      </c>
      <c r="B15" s="1" t="s">
        <v>6</v>
      </c>
      <c r="C15" s="2" t="s">
        <v>13</v>
      </c>
      <c r="D15" s="2" t="s">
        <v>22</v>
      </c>
      <c r="E15" s="13">
        <v>86</v>
      </c>
    </row>
    <row r="18" spans="3:5" ht="15.75" thickBot="1" x14ac:dyDescent="0.3">
      <c r="C18" s="11" t="s">
        <v>28</v>
      </c>
      <c r="D18" s="11"/>
      <c r="E18" s="10">
        <f>SUMPRODUCT(($A$2:$A$15="Мультиметр")*(E$2:E$15&lt;&gt;""))</f>
        <v>10</v>
      </c>
    </row>
    <row r="20" spans="3:5" x14ac:dyDescent="0.25">
      <c r="C20" s="11" t="s">
        <v>29</v>
      </c>
      <c r="D20" s="11"/>
      <c r="E20" s="14">
        <f>SUMPRODUCT((A2:A15="Мультиметр")*NOT(ISERR(SEARCH(".",E2:E15))))</f>
        <v>1</v>
      </c>
    </row>
    <row r="21" spans="3:5" x14ac:dyDescent="0.25">
      <c r="E21" s="14">
        <f>SUMPRODUCT((A2:A15="Мультиметр")*ISTEXT(E2:E15))</f>
        <v>1</v>
      </c>
    </row>
    <row r="23" spans="3:5" x14ac:dyDescent="0.25">
      <c r="E23" s="12"/>
    </row>
  </sheetData>
  <mergeCells count="2">
    <mergeCell ref="C18:D18"/>
    <mergeCell ref="C20:D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alex</cp:lastModifiedBy>
  <dcterms:created xsi:type="dcterms:W3CDTF">2017-05-05T12:09:40Z</dcterms:created>
  <dcterms:modified xsi:type="dcterms:W3CDTF">2017-05-05T16:56:30Z</dcterms:modified>
</cp:coreProperties>
</file>