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1410" yWindow="180" windowWidth="27795" windowHeight="12525"/>
  </bookViews>
  <sheets>
    <sheet name="Перевод в массив" sheetId="1" r:id="rId1"/>
    <sheet name="Лист2" sheetId="2" r:id="rId2"/>
    <sheet name="Лист3" sheetId="3" r:id="rId3"/>
  </sheets>
  <definedNames>
    <definedName name="_xlnm._FilterDatabase" localSheetId="0" hidden="1">'Перевод в массив'!$A$1:$F$15</definedName>
  </definedNames>
  <calcPr calcId="171027"/>
  <pivotCaches>
    <pivotCache cacheId="1" r:id="rId4"/>
  </pivotCaches>
</workbook>
</file>

<file path=xl/calcChain.xml><?xml version="1.0" encoding="utf-8"?>
<calcChain xmlns="http://schemas.openxmlformats.org/spreadsheetml/2006/main">
  <c r="B3" i="1" l="1"/>
  <c r="A3" i="1" s="1"/>
  <c r="C3" i="1"/>
  <c r="B4" i="1"/>
  <c r="A4" i="1" s="1"/>
  <c r="C4" i="1"/>
  <c r="B5" i="1"/>
  <c r="A5" i="1" s="1"/>
  <c r="C5" i="1"/>
  <c r="B6" i="1"/>
  <c r="A6" i="1" s="1"/>
  <c r="C6" i="1"/>
  <c r="B7" i="1"/>
  <c r="A7" i="1" s="1"/>
  <c r="C7" i="1"/>
  <c r="B8" i="1"/>
  <c r="A8" i="1" s="1"/>
  <c r="C8" i="1"/>
  <c r="B9" i="1"/>
  <c r="A9" i="1" s="1"/>
  <c r="C9" i="1"/>
  <c r="B10" i="1"/>
  <c r="A10" i="1" s="1"/>
  <c r="C10" i="1"/>
  <c r="B11" i="1"/>
  <c r="A11" i="1" s="1"/>
  <c r="C11" i="1"/>
  <c r="B12" i="1"/>
  <c r="A12" i="1" s="1"/>
  <c r="C12" i="1"/>
  <c r="B13" i="1"/>
  <c r="A13" i="1" s="1"/>
  <c r="C13" i="1"/>
  <c r="B14" i="1"/>
  <c r="A14" i="1" s="1"/>
  <c r="C14" i="1"/>
  <c r="B15" i="1"/>
  <c r="A15" i="1" s="1"/>
  <c r="C15" i="1"/>
</calcChain>
</file>

<file path=xl/sharedStrings.xml><?xml version="1.0" encoding="utf-8"?>
<sst xmlns="http://schemas.openxmlformats.org/spreadsheetml/2006/main" count="50" uniqueCount="34">
  <si>
    <t>Год</t>
  </si>
  <si>
    <t>Дата</t>
  </si>
  <si>
    <t>Наименование документа</t>
  </si>
  <si>
    <t>товар</t>
  </si>
  <si>
    <t>Товар/Склад/Документ</t>
  </si>
  <si>
    <t>Расход</t>
  </si>
  <si>
    <t>Подшипники</t>
  </si>
  <si>
    <t>107 (SZPK пс) (шт.)</t>
  </si>
  <si>
    <t>Названия строк</t>
  </si>
  <si>
    <t>(пусто)</t>
  </si>
  <si>
    <t>Общий итог</t>
  </si>
  <si>
    <t>Названия столбцов</t>
  </si>
  <si>
    <t>2010 Итог</t>
  </si>
  <si>
    <t>(пусто) Итог</t>
  </si>
  <si>
    <t>Количество по полю Расход</t>
  </si>
  <si>
    <t>Расходная накл. №4126 от 29.10.10</t>
  </si>
  <si>
    <t>Расходная накл. №Рег-0042 от 18.01.10</t>
  </si>
  <si>
    <t>Расходная накл. №0386 от 04.02.10</t>
  </si>
  <si>
    <t>Расходная накл. №Тим-0040 от 24.02.10</t>
  </si>
  <si>
    <t>Расходная накл. №0739 от 02.03.10</t>
  </si>
  <si>
    <t>Расходная накл. №1302 от 02.04.10</t>
  </si>
  <si>
    <t>Расходная накл. №1996 от 19.05.10</t>
  </si>
  <si>
    <t>Расходная накл. №2172 от 31.05.10</t>
  </si>
  <si>
    <t>Расходная накл. №2207 от 02.06.10</t>
  </si>
  <si>
    <t>Расходная накл. №2212 от 02.06.10</t>
  </si>
  <si>
    <t>Расходная накл. №2932 от 23.07.10</t>
  </si>
  <si>
    <t>Расходная накл. №3535 от 13.09.10</t>
  </si>
  <si>
    <t xml:space="preserve">Расходная накл. №4536 от 01.12.10; </t>
  </si>
  <si>
    <t>2010</t>
  </si>
  <si>
    <t>&lt;18.01.2010</t>
  </si>
  <si>
    <t>Кв-л1</t>
  </si>
  <si>
    <t>Кв-л2</t>
  </si>
  <si>
    <t>Кв-л3</t>
  </si>
  <si>
    <t>Кв-л4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</si>
</sst>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1" applyNumberFormat="1" applyFont="1"/>
    <xf numFmtId="0" fontId="0" fillId="2" borderId="1" xfId="0" applyFill="1" applyBorder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амсонова Александра Борисовна" refreshedDate="42871.643721180553" createdVersion="4" refreshedVersion="4" minRefreshableVersion="3" recordCount="14">
  <cacheSource type="worksheet">
    <worksheetSource ref="A1:F15" sheet="Перевод в массив"/>
  </cacheSource>
  <cacheFields count="9">
    <cacheField name="Год" numFmtId="0">
      <sharedItems containsString="0" containsBlank="1" containsNumber="1" containsInteger="1" minValue="2010" maxValue="2010" count="2">
        <m/>
        <n v="2010"/>
      </sharedItems>
    </cacheField>
    <cacheField name="Дата" numFmtId="0">
      <sharedItems containsNonDate="0" containsDate="1" containsString="0" containsBlank="1" minDate="2010-01-18T00:00:00" maxDate="2010-12-02T00:00:00" count="13">
        <m/>
        <d v="2010-01-18T00:00:00"/>
        <d v="2010-02-04T00:00:00"/>
        <d v="2010-02-24T00:00:00"/>
        <d v="2010-03-02T00:00:00"/>
        <d v="2010-04-02T00:00:00"/>
        <d v="2010-05-19T00:00:00"/>
        <d v="2010-05-31T00:00:00"/>
        <d v="2010-06-02T00:00:00"/>
        <d v="2010-07-23T00:00:00"/>
        <d v="2010-09-13T00:00:00"/>
        <d v="2010-10-29T00:00:00"/>
        <d v="2010-12-01T00:00:00"/>
      </sharedItems>
      <fieldGroup par="8" base="1">
        <rangePr groupBy="days" startDate="2010-01-18T00:00:00" endDate="2010-12-02T00:00:00"/>
        <groupItems count="368">
          <s v="(пусто)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02.12.2010"/>
        </groupItems>
      </fieldGroup>
    </cacheField>
    <cacheField name="Наименование документа" numFmtId="0">
      <sharedItems containsBlank="1"/>
    </cacheField>
    <cacheField name="товар" numFmtId="0">
      <sharedItems containsBlank="1" count="2">
        <m/>
        <s v="107 (SZPK пс) (шт.)"/>
      </sharedItems>
    </cacheField>
    <cacheField name="Товар/Склад/Документ" numFmtId="0">
      <sharedItems/>
    </cacheField>
    <cacheField name="Расход" numFmtId="1">
      <sharedItems containsString="0" containsBlank="1" containsNumber="1" containsInteger="1" minValue="3" maxValue="300" count="11">
        <m/>
        <n v="20"/>
        <n v="100"/>
        <n v="19"/>
        <n v="3"/>
        <n v="11"/>
        <n v="5"/>
        <n v="30"/>
        <n v="300"/>
        <n v="250"/>
        <n v="8"/>
      </sharedItems>
    </cacheField>
    <cacheField name="Месяцы" numFmtId="0" databaseField="0">
      <fieldGroup base="1">
        <rangePr groupBy="months" startDate="2010-01-18T00:00:00" endDate="2010-12-02T00:00:00"/>
        <groupItems count="14">
          <s v="&lt;18.01.2010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2.12.2010"/>
        </groupItems>
      </fieldGroup>
    </cacheField>
    <cacheField name="Кварталы" numFmtId="0" databaseField="0">
      <fieldGroup base="1">
        <rangePr groupBy="quarters" startDate="2010-01-18T00:00:00" endDate="2010-12-02T00:00:00"/>
        <groupItems count="6">
          <s v="&lt;18.01.2010"/>
          <s v="Кв-л1"/>
          <s v="Кв-л2"/>
          <s v="Кв-л3"/>
          <s v="Кв-л4"/>
          <s v="&gt;02.12.2010"/>
        </groupItems>
      </fieldGroup>
    </cacheField>
    <cacheField name="Годы" numFmtId="0" databaseField="0">
      <fieldGroup base="1">
        <rangePr groupBy="years" startDate="2010-01-18T00:00:00" endDate="2010-12-02T00:00:00"/>
        <groupItems count="3">
          <s v="&lt;18.01.2010"/>
          <s v="2010"/>
          <s v="&gt;02.12.201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x v="0"/>
    <m/>
    <x v="0"/>
    <s v="Подшипники"/>
    <x v="0"/>
  </r>
  <r>
    <x v="1"/>
    <x v="1"/>
    <s v="Расходная"/>
    <x v="1"/>
    <s v="Расходная накл. №Рег-0042 от 18.01.10"/>
    <x v="1"/>
  </r>
  <r>
    <x v="1"/>
    <x v="2"/>
    <s v="Расходная"/>
    <x v="1"/>
    <s v="Расходная накл. №0386 от 04.02.10"/>
    <x v="2"/>
  </r>
  <r>
    <x v="1"/>
    <x v="3"/>
    <s v="Расходная"/>
    <x v="1"/>
    <s v="Расходная накл. №Тим-0040 от 24.02.10"/>
    <x v="3"/>
  </r>
  <r>
    <x v="1"/>
    <x v="4"/>
    <s v="Расходная"/>
    <x v="1"/>
    <s v="Расходная накл. №0739 от 02.03.10"/>
    <x v="4"/>
  </r>
  <r>
    <x v="1"/>
    <x v="5"/>
    <s v="Расходная"/>
    <x v="1"/>
    <s v="Расходная накл. №1302 от 02.04.10"/>
    <x v="5"/>
  </r>
  <r>
    <x v="1"/>
    <x v="6"/>
    <s v="Расходная"/>
    <x v="1"/>
    <s v="Расходная накл. №1996 от 19.05.10"/>
    <x v="2"/>
  </r>
  <r>
    <x v="1"/>
    <x v="7"/>
    <s v="Расходная"/>
    <x v="1"/>
    <s v="Расходная накл. №2172 от 31.05.10"/>
    <x v="2"/>
  </r>
  <r>
    <x v="1"/>
    <x v="8"/>
    <s v="Расходная"/>
    <x v="1"/>
    <s v="Расходная накл. №2207 от 02.06.10"/>
    <x v="6"/>
  </r>
  <r>
    <x v="1"/>
    <x v="8"/>
    <s v="Расходная"/>
    <x v="1"/>
    <s v="Расходная накл. №2212 от 02.06.10"/>
    <x v="7"/>
  </r>
  <r>
    <x v="1"/>
    <x v="9"/>
    <s v="Расходная"/>
    <x v="1"/>
    <s v="Расходная накл. №2932 от 23.07.10"/>
    <x v="1"/>
  </r>
  <r>
    <x v="1"/>
    <x v="10"/>
    <s v="Расходная"/>
    <x v="1"/>
    <s v="Расходная накл. №3535 от 13.09.10"/>
    <x v="8"/>
  </r>
  <r>
    <x v="1"/>
    <x v="11"/>
    <s v="Расходная"/>
    <x v="1"/>
    <s v="Расходная накл. №4126 от 29.10.10"/>
    <x v="9"/>
  </r>
  <r>
    <x v="1"/>
    <x v="12"/>
    <s v="Расходная"/>
    <x v="1"/>
    <s v="Расходная накл. №4536 от 01.12.10; 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5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A19:I25" firstHeaderRow="1" firstDataRow="4" firstDataCol="1"/>
  <pivotFields count="9">
    <pivotField axis="axisCol" showAll="0">
      <items count="3">
        <item x="1"/>
        <item x="0"/>
        <item t="default"/>
      </items>
    </pivotField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dataField="1" showAll="0">
      <items count="12">
        <item x="4"/>
        <item x="6"/>
        <item x="10"/>
        <item x="5"/>
        <item x="3"/>
        <item x="1"/>
        <item x="7"/>
        <item x="2"/>
        <item x="9"/>
        <item x="8"/>
        <item x="0"/>
        <item t="default"/>
      </items>
    </pivotField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axis="axisCol" showAll="0" defaultSubtotal="0">
      <items count="3">
        <item x="0"/>
        <item x="1"/>
        <item x="2"/>
      </items>
    </pivotField>
  </pivotFields>
  <rowFields count="1">
    <field x="3"/>
  </rowFields>
  <rowItems count="3">
    <i>
      <x/>
    </i>
    <i>
      <x v="1"/>
    </i>
    <i t="grand">
      <x/>
    </i>
  </rowItems>
  <colFields count="3">
    <field x="0"/>
    <field x="8"/>
    <field x="7"/>
  </colFields>
  <colItems count="8">
    <i>
      <x/>
      <x v="1"/>
      <x v="1"/>
    </i>
    <i r="2">
      <x v="2"/>
    </i>
    <i r="2">
      <x v="3"/>
    </i>
    <i r="2">
      <x v="4"/>
    </i>
    <i t="default">
      <x/>
    </i>
    <i>
      <x v="1"/>
      <x/>
      <x/>
    </i>
    <i t="default">
      <x v="1"/>
    </i>
    <i t="grand">
      <x/>
    </i>
  </colItems>
  <dataFields count="1">
    <dataField name="Количество по полю Расход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5"/>
  <sheetViews>
    <sheetView tabSelected="1" workbookViewId="0">
      <selection activeCell="B22" sqref="B22"/>
    </sheetView>
  </sheetViews>
  <sheetFormatPr defaultRowHeight="15" x14ac:dyDescent="0.25"/>
  <cols>
    <col min="1" max="1" width="23.625" customWidth="1"/>
    <col min="2" max="2" width="18.125" customWidth="1"/>
    <col min="3" max="5" width="5.375" customWidth="1"/>
    <col min="6" max="6" width="8.875" style="1" customWidth="1"/>
    <col min="7" max="7" width="12.375" customWidth="1"/>
    <col min="8" max="8" width="10.5" customWidth="1"/>
    <col min="9" max="9" width="10.375" customWidth="1"/>
    <col min="10" max="10" width="7" customWidth="1"/>
    <col min="11" max="11" width="3.875" customWidth="1"/>
    <col min="12" max="12" width="8.875" customWidth="1"/>
    <col min="13" max="13" width="12.375" customWidth="1"/>
    <col min="14" max="14" width="10.5" customWidth="1"/>
    <col min="15" max="15" width="10.375" customWidth="1"/>
    <col min="16" max="16" width="10.5" customWidth="1"/>
    <col min="17" max="17" width="10.3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</row>
    <row r="2" spans="1:6" x14ac:dyDescent="0.25">
      <c r="E2" t="s">
        <v>6</v>
      </c>
    </row>
    <row r="3" spans="1:6" x14ac:dyDescent="0.25">
      <c r="A3">
        <f>YEAR(B3)</f>
        <v>2010</v>
      </c>
      <c r="B3" s="3">
        <f>MID(E3,SEARCH("от", E3)+3,8)*1</f>
        <v>40196</v>
      </c>
      <c r="C3" t="str">
        <f>IFERROR(LEFT(E3,FIND(" ",E3)-1),E3)</f>
        <v>Расходная</v>
      </c>
      <c r="D3" s="2" t="s">
        <v>7</v>
      </c>
      <c r="E3" t="s">
        <v>16</v>
      </c>
      <c r="F3" s="1">
        <v>20</v>
      </c>
    </row>
    <row r="4" spans="1:6" x14ac:dyDescent="0.25">
      <c r="A4">
        <f t="shared" ref="A4:A15" si="0">YEAR(B4)</f>
        <v>2010</v>
      </c>
      <c r="B4" s="3">
        <f t="shared" ref="B4:B15" si="1">MID(E4,SEARCH("от", E4)+3,8)*1</f>
        <v>40213</v>
      </c>
      <c r="C4" t="str">
        <f t="shared" ref="C4:C15" si="2">IFERROR(LEFT(E4,FIND(" ",E4)-1),E4)</f>
        <v>Расходная</v>
      </c>
      <c r="D4" s="2" t="s">
        <v>7</v>
      </c>
      <c r="E4" t="s">
        <v>17</v>
      </c>
      <c r="F4" s="1">
        <v>100</v>
      </c>
    </row>
    <row r="5" spans="1:6" x14ac:dyDescent="0.25">
      <c r="A5">
        <f t="shared" si="0"/>
        <v>2010</v>
      </c>
      <c r="B5" s="3">
        <f t="shared" si="1"/>
        <v>40233</v>
      </c>
      <c r="C5" t="str">
        <f t="shared" si="2"/>
        <v>Расходная</v>
      </c>
      <c r="D5" s="2" t="s">
        <v>7</v>
      </c>
      <c r="E5" t="s">
        <v>18</v>
      </c>
      <c r="F5" s="1">
        <v>19</v>
      </c>
    </row>
    <row r="6" spans="1:6" x14ac:dyDescent="0.25">
      <c r="A6">
        <f t="shared" si="0"/>
        <v>2010</v>
      </c>
      <c r="B6" s="3">
        <f t="shared" si="1"/>
        <v>40239</v>
      </c>
      <c r="C6" t="str">
        <f t="shared" si="2"/>
        <v>Расходная</v>
      </c>
      <c r="D6" s="2" t="s">
        <v>7</v>
      </c>
      <c r="E6" t="s">
        <v>19</v>
      </c>
      <c r="F6" s="1">
        <v>3</v>
      </c>
    </row>
    <row r="7" spans="1:6" x14ac:dyDescent="0.25">
      <c r="A7">
        <f t="shared" si="0"/>
        <v>2010</v>
      </c>
      <c r="B7" s="3">
        <f t="shared" si="1"/>
        <v>40270</v>
      </c>
      <c r="C7" t="str">
        <f t="shared" si="2"/>
        <v>Расходная</v>
      </c>
      <c r="D7" s="2" t="s">
        <v>7</v>
      </c>
      <c r="E7" t="s">
        <v>20</v>
      </c>
      <c r="F7" s="1">
        <v>11</v>
      </c>
    </row>
    <row r="8" spans="1:6" x14ac:dyDescent="0.25">
      <c r="A8">
        <f t="shared" si="0"/>
        <v>2010</v>
      </c>
      <c r="B8" s="3">
        <f t="shared" si="1"/>
        <v>40317</v>
      </c>
      <c r="C8" t="str">
        <f t="shared" si="2"/>
        <v>Расходная</v>
      </c>
      <c r="D8" s="2" t="s">
        <v>7</v>
      </c>
      <c r="E8" t="s">
        <v>21</v>
      </c>
      <c r="F8" s="1">
        <v>100</v>
      </c>
    </row>
    <row r="9" spans="1:6" x14ac:dyDescent="0.25">
      <c r="A9">
        <f t="shared" si="0"/>
        <v>2010</v>
      </c>
      <c r="B9" s="3">
        <f t="shared" si="1"/>
        <v>40329</v>
      </c>
      <c r="C9" t="str">
        <f t="shared" si="2"/>
        <v>Расходная</v>
      </c>
      <c r="D9" s="2" t="s">
        <v>7</v>
      </c>
      <c r="E9" t="s">
        <v>22</v>
      </c>
      <c r="F9" s="1">
        <v>100</v>
      </c>
    </row>
    <row r="10" spans="1:6" x14ac:dyDescent="0.25">
      <c r="A10">
        <f t="shared" si="0"/>
        <v>2010</v>
      </c>
      <c r="B10" s="3">
        <f t="shared" si="1"/>
        <v>40331</v>
      </c>
      <c r="C10" t="str">
        <f t="shared" si="2"/>
        <v>Расходная</v>
      </c>
      <c r="D10" s="2" t="s">
        <v>7</v>
      </c>
      <c r="E10" t="s">
        <v>23</v>
      </c>
      <c r="F10" s="1">
        <v>5</v>
      </c>
    </row>
    <row r="11" spans="1:6" x14ac:dyDescent="0.25">
      <c r="A11">
        <f t="shared" si="0"/>
        <v>2010</v>
      </c>
      <c r="B11" s="3">
        <f t="shared" si="1"/>
        <v>40331</v>
      </c>
      <c r="C11" t="str">
        <f t="shared" si="2"/>
        <v>Расходная</v>
      </c>
      <c r="D11" s="2" t="s">
        <v>7</v>
      </c>
      <c r="E11" t="s">
        <v>24</v>
      </c>
      <c r="F11" s="1">
        <v>30</v>
      </c>
    </row>
    <row r="12" spans="1:6" x14ac:dyDescent="0.25">
      <c r="A12">
        <f t="shared" si="0"/>
        <v>2010</v>
      </c>
      <c r="B12" s="3">
        <f t="shared" si="1"/>
        <v>40382</v>
      </c>
      <c r="C12" t="str">
        <f t="shared" si="2"/>
        <v>Расходная</v>
      </c>
      <c r="D12" s="2" t="s">
        <v>7</v>
      </c>
      <c r="E12" t="s">
        <v>25</v>
      </c>
      <c r="F12" s="1">
        <v>20</v>
      </c>
    </row>
    <row r="13" spans="1:6" x14ac:dyDescent="0.25">
      <c r="A13">
        <f t="shared" si="0"/>
        <v>2010</v>
      </c>
      <c r="B13" s="3">
        <f t="shared" si="1"/>
        <v>40434</v>
      </c>
      <c r="C13" t="str">
        <f t="shared" si="2"/>
        <v>Расходная</v>
      </c>
      <c r="D13" s="2" t="s">
        <v>7</v>
      </c>
      <c r="E13" t="s">
        <v>26</v>
      </c>
      <c r="F13" s="1">
        <v>300</v>
      </c>
    </row>
    <row r="14" spans="1:6" x14ac:dyDescent="0.25">
      <c r="A14">
        <f t="shared" si="0"/>
        <v>2010</v>
      </c>
      <c r="B14" s="3">
        <f t="shared" si="1"/>
        <v>40480</v>
      </c>
      <c r="C14" t="str">
        <f t="shared" si="2"/>
        <v>Расходная</v>
      </c>
      <c r="D14" s="2" t="s">
        <v>7</v>
      </c>
      <c r="E14" t="s">
        <v>15</v>
      </c>
      <c r="F14" s="1">
        <v>250</v>
      </c>
    </row>
    <row r="15" spans="1:6" x14ac:dyDescent="0.25">
      <c r="A15">
        <f t="shared" si="0"/>
        <v>2010</v>
      </c>
      <c r="B15" s="3">
        <f t="shared" si="1"/>
        <v>40513</v>
      </c>
      <c r="C15" t="str">
        <f t="shared" si="2"/>
        <v>Расходная</v>
      </c>
      <c r="D15" s="2" t="s">
        <v>7</v>
      </c>
      <c r="E15" t="s">
        <v>27</v>
      </c>
      <c r="F15" s="1">
        <v>8</v>
      </c>
    </row>
    <row r="19" spans="1:9" x14ac:dyDescent="0.25">
      <c r="A19" s="4" t="s">
        <v>14</v>
      </c>
      <c r="B19" s="4" t="s">
        <v>11</v>
      </c>
      <c r="F19"/>
    </row>
    <row r="20" spans="1:9" x14ac:dyDescent="0.25">
      <c r="B20">
        <v>2010</v>
      </c>
      <c r="F20" t="s">
        <v>12</v>
      </c>
      <c r="G20" t="s">
        <v>9</v>
      </c>
      <c r="H20" t="s">
        <v>13</v>
      </c>
      <c r="I20" t="s">
        <v>10</v>
      </c>
    </row>
    <row r="21" spans="1:9" x14ac:dyDescent="0.25">
      <c r="B21" t="s">
        <v>28</v>
      </c>
      <c r="F21"/>
      <c r="G21" t="s">
        <v>29</v>
      </c>
    </row>
    <row r="22" spans="1:9" x14ac:dyDescent="0.25">
      <c r="A22" s="4" t="s">
        <v>8</v>
      </c>
      <c r="B22" t="s">
        <v>30</v>
      </c>
      <c r="C22" t="s">
        <v>31</v>
      </c>
      <c r="D22" t="s">
        <v>32</v>
      </c>
      <c r="E22" t="s">
        <v>33</v>
      </c>
      <c r="F22"/>
      <c r="G22" t="s">
        <v>29</v>
      </c>
    </row>
    <row r="23" spans="1:9" x14ac:dyDescent="0.25">
      <c r="A23" s="5" t="s">
        <v>7</v>
      </c>
      <c r="B23" s="6">
        <v>4</v>
      </c>
      <c r="C23" s="6">
        <v>5</v>
      </c>
      <c r="D23" s="6">
        <v>2</v>
      </c>
      <c r="E23" s="6">
        <v>2</v>
      </c>
      <c r="F23" s="6">
        <v>13</v>
      </c>
      <c r="G23" s="6"/>
      <c r="H23" s="6"/>
      <c r="I23" s="6">
        <v>13</v>
      </c>
    </row>
    <row r="24" spans="1:9" x14ac:dyDescent="0.25">
      <c r="A24" s="5" t="s">
        <v>9</v>
      </c>
      <c r="B24" s="6"/>
      <c r="C24" s="6"/>
      <c r="D24" s="6"/>
      <c r="E24" s="6"/>
      <c r="F24" s="6"/>
      <c r="G24" s="6"/>
      <c r="H24" s="6"/>
      <c r="I24" s="6"/>
    </row>
    <row r="25" spans="1:9" x14ac:dyDescent="0.25">
      <c r="A25" s="5" t="s">
        <v>10</v>
      </c>
      <c r="B25" s="6">
        <v>4</v>
      </c>
      <c r="C25" s="6">
        <v>5</v>
      </c>
      <c r="D25" s="6">
        <v>2</v>
      </c>
      <c r="E25" s="6">
        <v>2</v>
      </c>
      <c r="F25" s="6">
        <v>13</v>
      </c>
      <c r="G25" s="6"/>
      <c r="H25" s="6"/>
      <c r="I25" s="6">
        <v>13</v>
      </c>
    </row>
    <row r="26" spans="1:9" x14ac:dyDescent="0.25">
      <c r="F26"/>
    </row>
    <row r="27" spans="1:9" x14ac:dyDescent="0.25">
      <c r="F27"/>
    </row>
    <row r="28" spans="1:9" x14ac:dyDescent="0.25">
      <c r="F28"/>
    </row>
    <row r="29" spans="1:9" x14ac:dyDescent="0.25">
      <c r="F29"/>
    </row>
    <row r="30" spans="1:9" x14ac:dyDescent="0.25">
      <c r="F30"/>
    </row>
    <row r="31" spans="1:9" x14ac:dyDescent="0.25">
      <c r="F31"/>
    </row>
    <row r="32" spans="1:9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</sheetData>
  <autoFilter ref="A1:F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Перевод в массив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Самсонова Александра Борисовна</dc:creator>
  <cp:lastModifiedBy>Музыкин М.А.</cp:lastModifiedBy>
  <dcterms:created xsi:type="dcterms:W3CDTF">2017-05-16T08:18:01Z</dcterms:created>
  <dcterms:modified xsi:type="dcterms:W3CDTF">2017-05-16T12:30:00Z</dcterms:modified>
</cp:coreProperties>
</file>