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 filterPrivacy="1"/>
  <bookViews>
    <workbookView xWindow="0" yWindow="0" windowWidth="22260" windowHeight="12645" activeTab="2"/>
  </bookViews>
  <sheets>
    <sheet name="Лист1" sheetId="2" r:id="rId1"/>
    <sheet name="Лист3" sheetId="3" r:id="rId2"/>
    <sheet name="Лист4" sheetId="4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4" l="1"/>
  <c r="E3" i="4"/>
  <c r="D5" i="4" l="1"/>
  <c r="D4" i="4"/>
  <c r="D3" i="4"/>
  <c r="AZ3" i="2" l="1"/>
  <c r="AY3" i="2"/>
  <c r="AX3" i="2"/>
  <c r="AW3" i="2"/>
  <c r="AV3" i="2"/>
  <c r="AU3" i="2"/>
  <c r="AT3" i="2"/>
  <c r="AS3" i="2"/>
  <c r="AR3" i="2"/>
  <c r="AQ3" i="2"/>
  <c r="AP3" i="2"/>
  <c r="AO3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  <c r="AZ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<sst xmlns="http://schemas.openxmlformats.org/spreadsheetml/2006/main" count="17" uniqueCount="17">
  <si>
    <t>х</t>
  </si>
  <si>
    <t>у(х)=ln(2x+1)</t>
  </si>
  <si>
    <r>
      <t>y(x)=ln(x</t>
    </r>
    <r>
      <rPr>
        <vertAlign val="super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>+1)</t>
    </r>
  </si>
  <si>
    <t>Грудень</t>
  </si>
  <si>
    <t>Січень</t>
  </si>
  <si>
    <t>Лютий</t>
  </si>
  <si>
    <t>Показник №1</t>
  </si>
  <si>
    <t>Показник №2</t>
  </si>
  <si>
    <t>Показник №3</t>
  </si>
  <si>
    <t>Ім'я</t>
  </si>
  <si>
    <t>Дата народження</t>
  </si>
  <si>
    <t>Вік</t>
  </si>
  <si>
    <t>Найстарша</t>
  </si>
  <si>
    <t>Наймолодша</t>
  </si>
  <si>
    <t>Анна</t>
  </si>
  <si>
    <t>Марія</t>
  </si>
  <si>
    <t>Валерія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</si>
</sst>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1475144326682346E-2"/>
          <c:y val="5.0816696914700546E-2"/>
          <c:w val="0.93853254502356753"/>
          <c:h val="0.89140927257051128"/>
        </c:manualLayout>
      </c:layout>
      <c:lineChart>
        <c:grouping val="standard"/>
        <c:varyColors val="0"/>
        <c:ser>
          <c:idx val="0"/>
          <c:order val="0"/>
          <c:tx>
            <c:strRef>
              <c:f>Лист1!$A$2</c:f>
              <c:strCache>
                <c:ptCount val="1"/>
                <c:pt idx="0">
                  <c:v>у(х)=ln(2x+1)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Лист1!$B$1:$AZ$1</c:f>
              <c:numCache>
                <c:formatCode>General</c:formatCode>
                <c:ptCount val="5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</c:v>
                </c:pt>
                <c:pt idx="4">
                  <c:v>-0.6</c:v>
                </c:pt>
                <c:pt idx="5">
                  <c:v>-0.5</c:v>
                </c:pt>
                <c:pt idx="6">
                  <c:v>-0.4</c:v>
                </c:pt>
                <c:pt idx="7">
                  <c:v>-0.3</c:v>
                </c:pt>
                <c:pt idx="8">
                  <c:v>-0.2</c:v>
                </c:pt>
                <c:pt idx="9">
                  <c:v>-0.1</c:v>
                </c:pt>
                <c:pt idx="10">
                  <c:v>0</c:v>
                </c:pt>
                <c:pt idx="11">
                  <c:v>0.1</c:v>
                </c:pt>
                <c:pt idx="12">
                  <c:v>0.2</c:v>
                </c:pt>
                <c:pt idx="13">
                  <c:v>0.3</c:v>
                </c:pt>
                <c:pt idx="14">
                  <c:v>0.4</c:v>
                </c:pt>
                <c:pt idx="15">
                  <c:v>0.5</c:v>
                </c:pt>
                <c:pt idx="16">
                  <c:v>0.6</c:v>
                </c:pt>
                <c:pt idx="17">
                  <c:v>0.7</c:v>
                </c:pt>
                <c:pt idx="18">
                  <c:v>0.8</c:v>
                </c:pt>
                <c:pt idx="19">
                  <c:v>0.9</c:v>
                </c:pt>
                <c:pt idx="20">
                  <c:v>1</c:v>
                </c:pt>
                <c:pt idx="21">
                  <c:v>1.1000000000000001</c:v>
                </c:pt>
                <c:pt idx="22">
                  <c:v>1.2</c:v>
                </c:pt>
                <c:pt idx="23">
                  <c:v>1.3</c:v>
                </c:pt>
                <c:pt idx="24">
                  <c:v>1.4</c:v>
                </c:pt>
                <c:pt idx="25">
                  <c:v>1.5</c:v>
                </c:pt>
                <c:pt idx="26">
                  <c:v>1.6</c:v>
                </c:pt>
                <c:pt idx="27">
                  <c:v>1.7</c:v>
                </c:pt>
                <c:pt idx="28">
                  <c:v>1.8</c:v>
                </c:pt>
                <c:pt idx="29">
                  <c:v>1.9</c:v>
                </c:pt>
                <c:pt idx="30">
                  <c:v>2</c:v>
                </c:pt>
                <c:pt idx="31">
                  <c:v>2.1</c:v>
                </c:pt>
                <c:pt idx="32">
                  <c:v>2.2000000000000002</c:v>
                </c:pt>
                <c:pt idx="33">
                  <c:v>2.2999999999999998</c:v>
                </c:pt>
                <c:pt idx="34">
                  <c:v>2.4</c:v>
                </c:pt>
                <c:pt idx="35">
                  <c:v>2.5</c:v>
                </c:pt>
                <c:pt idx="36">
                  <c:v>2.6</c:v>
                </c:pt>
                <c:pt idx="37">
                  <c:v>2.7</c:v>
                </c:pt>
                <c:pt idx="38">
                  <c:v>2.8</c:v>
                </c:pt>
                <c:pt idx="39">
                  <c:v>2.9</c:v>
                </c:pt>
                <c:pt idx="40">
                  <c:v>3</c:v>
                </c:pt>
                <c:pt idx="41">
                  <c:v>3.1</c:v>
                </c:pt>
                <c:pt idx="42">
                  <c:v>3.2</c:v>
                </c:pt>
                <c:pt idx="43">
                  <c:v>3.3</c:v>
                </c:pt>
                <c:pt idx="44">
                  <c:v>3.4</c:v>
                </c:pt>
                <c:pt idx="45">
                  <c:v>3.5</c:v>
                </c:pt>
                <c:pt idx="46">
                  <c:v>3.6</c:v>
                </c:pt>
                <c:pt idx="47">
                  <c:v>3.7</c:v>
                </c:pt>
                <c:pt idx="48">
                  <c:v>3.8</c:v>
                </c:pt>
                <c:pt idx="49">
                  <c:v>3.9</c:v>
                </c:pt>
                <c:pt idx="50">
                  <c:v>4</c:v>
                </c:pt>
              </c:numCache>
            </c:numRef>
          </c:cat>
          <c:val>
            <c:numRef>
              <c:f>Лист1!$B$2:$AZ$2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-1.6094379124341005</c:v>
                </c:pt>
                <c:pt idx="7">
                  <c:v>-0.916290731874155</c:v>
                </c:pt>
                <c:pt idx="8">
                  <c:v>-0.51082562376599072</c:v>
                </c:pt>
                <c:pt idx="9">
                  <c:v>-0.22314355131420971</c:v>
                </c:pt>
                <c:pt idx="10">
                  <c:v>0</c:v>
                </c:pt>
                <c:pt idx="11">
                  <c:v>0.18232155679395459</c:v>
                </c:pt>
                <c:pt idx="12">
                  <c:v>0.33647223662121289</c:v>
                </c:pt>
                <c:pt idx="13">
                  <c:v>0.47000362924573563</c:v>
                </c:pt>
                <c:pt idx="14">
                  <c:v>0.58778666490211906</c:v>
                </c:pt>
                <c:pt idx="15">
                  <c:v>0.69314718055994529</c:v>
                </c:pt>
                <c:pt idx="16">
                  <c:v>0.78845736036427028</c:v>
                </c:pt>
                <c:pt idx="17">
                  <c:v>0.87546873735389985</c:v>
                </c:pt>
                <c:pt idx="18">
                  <c:v>0.95551144502743635</c:v>
                </c:pt>
                <c:pt idx="19">
                  <c:v>1.0296194171811581</c:v>
                </c:pt>
                <c:pt idx="20">
                  <c:v>1.0986122886681098</c:v>
                </c:pt>
                <c:pt idx="21">
                  <c:v>1.1631508098056809</c:v>
                </c:pt>
                <c:pt idx="22">
                  <c:v>1.2237754316221157</c:v>
                </c:pt>
                <c:pt idx="23">
                  <c:v>1.2809338454620642</c:v>
                </c:pt>
                <c:pt idx="24">
                  <c:v>1.33500106673234</c:v>
                </c:pt>
                <c:pt idx="25">
                  <c:v>1.3862943611198906</c:v>
                </c:pt>
                <c:pt idx="26">
                  <c:v>1.4350845252893227</c:v>
                </c:pt>
                <c:pt idx="27">
                  <c:v>1.4816045409242156</c:v>
                </c:pt>
                <c:pt idx="28">
                  <c:v>1.5260563034950492</c:v>
                </c:pt>
                <c:pt idx="29">
                  <c:v>1.5686159179138452</c:v>
                </c:pt>
                <c:pt idx="30">
                  <c:v>1.6094379124341003</c:v>
                </c:pt>
                <c:pt idx="31">
                  <c:v>1.6486586255873816</c:v>
                </c:pt>
                <c:pt idx="32">
                  <c:v>1.6863989535702288</c:v>
                </c:pt>
                <c:pt idx="33">
                  <c:v>1.7227665977411035</c:v>
                </c:pt>
                <c:pt idx="34">
                  <c:v>1.7578579175523736</c:v>
                </c:pt>
                <c:pt idx="35">
                  <c:v>1.791759469228055</c:v>
                </c:pt>
                <c:pt idx="36">
                  <c:v>1.824549292051046</c:v>
                </c:pt>
                <c:pt idx="37">
                  <c:v>1.8562979903656263</c:v>
                </c:pt>
                <c:pt idx="38">
                  <c:v>1.8870696490323797</c:v>
                </c:pt>
                <c:pt idx="39">
                  <c:v>1.9169226121820611</c:v>
                </c:pt>
                <c:pt idx="40">
                  <c:v>1.9459101490553132</c:v>
                </c:pt>
                <c:pt idx="41">
                  <c:v>1.9740810260220096</c:v>
                </c:pt>
                <c:pt idx="42">
                  <c:v>2.0014800002101243</c:v>
                </c:pt>
                <c:pt idx="43">
                  <c:v>2.0281482472922852</c:v>
                </c:pt>
                <c:pt idx="44">
                  <c:v>2.0541237336955462</c:v>
                </c:pt>
                <c:pt idx="45">
                  <c:v>2.0794415416798357</c:v>
                </c:pt>
                <c:pt idx="46">
                  <c:v>2.1041341542702074</c:v>
                </c:pt>
                <c:pt idx="47">
                  <c:v>2.1282317058492679</c:v>
                </c:pt>
                <c:pt idx="48">
                  <c:v>2.1517622032594619</c:v>
                </c:pt>
                <c:pt idx="49">
                  <c:v>2.174751721484161</c:v>
                </c:pt>
                <c:pt idx="50">
                  <c:v>2.1972245773362196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25-48D7-B40E-C5F88AEC461A}"/>
            </c:ext>
          </c:extLst>
        </c:ser>
        <c:ser>
          <c:idx val="1"/>
          <c:order val="1"/>
          <c:tx>
            <c:strRef>
              <c:f>Лист1!$A$3</c:f>
              <c:strCache>
                <c:ptCount val="1"/>
                <c:pt idx="0">
                  <c:v>y(x)=ln(x2+1)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Лист1!$B$1:$AZ$1</c:f>
              <c:numCache>
                <c:formatCode>General</c:formatCode>
                <c:ptCount val="5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</c:v>
                </c:pt>
                <c:pt idx="4">
                  <c:v>-0.6</c:v>
                </c:pt>
                <c:pt idx="5">
                  <c:v>-0.5</c:v>
                </c:pt>
                <c:pt idx="6">
                  <c:v>-0.4</c:v>
                </c:pt>
                <c:pt idx="7">
                  <c:v>-0.3</c:v>
                </c:pt>
                <c:pt idx="8">
                  <c:v>-0.2</c:v>
                </c:pt>
                <c:pt idx="9">
                  <c:v>-0.1</c:v>
                </c:pt>
                <c:pt idx="10">
                  <c:v>0</c:v>
                </c:pt>
                <c:pt idx="11">
                  <c:v>0.1</c:v>
                </c:pt>
                <c:pt idx="12">
                  <c:v>0.2</c:v>
                </c:pt>
                <c:pt idx="13">
                  <c:v>0.3</c:v>
                </c:pt>
                <c:pt idx="14">
                  <c:v>0.4</c:v>
                </c:pt>
                <c:pt idx="15">
                  <c:v>0.5</c:v>
                </c:pt>
                <c:pt idx="16">
                  <c:v>0.6</c:v>
                </c:pt>
                <c:pt idx="17">
                  <c:v>0.7</c:v>
                </c:pt>
                <c:pt idx="18">
                  <c:v>0.8</c:v>
                </c:pt>
                <c:pt idx="19">
                  <c:v>0.9</c:v>
                </c:pt>
                <c:pt idx="20">
                  <c:v>1</c:v>
                </c:pt>
                <c:pt idx="21">
                  <c:v>1.1000000000000001</c:v>
                </c:pt>
                <c:pt idx="22">
                  <c:v>1.2</c:v>
                </c:pt>
                <c:pt idx="23">
                  <c:v>1.3</c:v>
                </c:pt>
                <c:pt idx="24">
                  <c:v>1.4</c:v>
                </c:pt>
                <c:pt idx="25">
                  <c:v>1.5</c:v>
                </c:pt>
                <c:pt idx="26">
                  <c:v>1.6</c:v>
                </c:pt>
                <c:pt idx="27">
                  <c:v>1.7</c:v>
                </c:pt>
                <c:pt idx="28">
                  <c:v>1.8</c:v>
                </c:pt>
                <c:pt idx="29">
                  <c:v>1.9</c:v>
                </c:pt>
                <c:pt idx="30">
                  <c:v>2</c:v>
                </c:pt>
                <c:pt idx="31">
                  <c:v>2.1</c:v>
                </c:pt>
                <c:pt idx="32">
                  <c:v>2.2000000000000002</c:v>
                </c:pt>
                <c:pt idx="33">
                  <c:v>2.2999999999999998</c:v>
                </c:pt>
                <c:pt idx="34">
                  <c:v>2.4</c:v>
                </c:pt>
                <c:pt idx="35">
                  <c:v>2.5</c:v>
                </c:pt>
                <c:pt idx="36">
                  <c:v>2.6</c:v>
                </c:pt>
                <c:pt idx="37">
                  <c:v>2.7</c:v>
                </c:pt>
                <c:pt idx="38">
                  <c:v>2.8</c:v>
                </c:pt>
                <c:pt idx="39">
                  <c:v>2.9</c:v>
                </c:pt>
                <c:pt idx="40">
                  <c:v>3</c:v>
                </c:pt>
                <c:pt idx="41">
                  <c:v>3.1</c:v>
                </c:pt>
                <c:pt idx="42">
                  <c:v>3.2</c:v>
                </c:pt>
                <c:pt idx="43">
                  <c:v>3.3</c:v>
                </c:pt>
                <c:pt idx="44">
                  <c:v>3.4</c:v>
                </c:pt>
                <c:pt idx="45">
                  <c:v>3.5</c:v>
                </c:pt>
                <c:pt idx="46">
                  <c:v>3.6</c:v>
                </c:pt>
                <c:pt idx="47">
                  <c:v>3.7</c:v>
                </c:pt>
                <c:pt idx="48">
                  <c:v>3.8</c:v>
                </c:pt>
                <c:pt idx="49">
                  <c:v>3.9</c:v>
                </c:pt>
                <c:pt idx="50">
                  <c:v>4</c:v>
                </c:pt>
              </c:numCache>
            </c:numRef>
          </c:cat>
          <c:val>
            <c:numRef>
              <c:f>Лист1!$B$3:$AZ$3</c:f>
              <c:numCache>
                <c:formatCode>General</c:formatCode>
                <c:ptCount val="51"/>
                <c:pt idx="0">
                  <c:v>0.69314718055994529</c:v>
                </c:pt>
                <c:pt idx="1">
                  <c:v>0.59332684527773438</c:v>
                </c:pt>
                <c:pt idx="2">
                  <c:v>0.49469624183610711</c:v>
                </c:pt>
                <c:pt idx="3">
                  <c:v>0.39877611995736778</c:v>
                </c:pt>
                <c:pt idx="4">
                  <c:v>0.30748469974796055</c:v>
                </c:pt>
                <c:pt idx="5">
                  <c:v>0.22314355131420976</c:v>
                </c:pt>
                <c:pt idx="6">
                  <c:v>0.14842000511827341</c:v>
                </c:pt>
                <c:pt idx="7">
                  <c:v>8.6177696241052412E-2</c:v>
                </c:pt>
                <c:pt idx="8">
                  <c:v>3.9220713153281329E-2</c:v>
                </c:pt>
                <c:pt idx="9">
                  <c:v>9.950330853168092E-3</c:v>
                </c:pt>
                <c:pt idx="10">
                  <c:v>0</c:v>
                </c:pt>
                <c:pt idx="11">
                  <c:v>9.950330853168092E-3</c:v>
                </c:pt>
                <c:pt idx="12">
                  <c:v>3.9220713153281329E-2</c:v>
                </c:pt>
                <c:pt idx="13">
                  <c:v>8.6177696241052412E-2</c:v>
                </c:pt>
                <c:pt idx="14">
                  <c:v>0.14842000511827341</c:v>
                </c:pt>
                <c:pt idx="15">
                  <c:v>0.22314355131420976</c:v>
                </c:pt>
                <c:pt idx="16">
                  <c:v>0.30748469974796055</c:v>
                </c:pt>
                <c:pt idx="17">
                  <c:v>0.39877611995736778</c:v>
                </c:pt>
                <c:pt idx="18">
                  <c:v>0.49469624183610711</c:v>
                </c:pt>
                <c:pt idx="19">
                  <c:v>0.59332684527773438</c:v>
                </c:pt>
                <c:pt idx="20">
                  <c:v>0.69314718055994529</c:v>
                </c:pt>
                <c:pt idx="21">
                  <c:v>0.79299251552966143</c:v>
                </c:pt>
                <c:pt idx="22">
                  <c:v>0.89199803930511046</c:v>
                </c:pt>
                <c:pt idx="23">
                  <c:v>0.98954119361374793</c:v>
                </c:pt>
                <c:pt idx="24">
                  <c:v>1.085189268335969</c:v>
                </c:pt>
                <c:pt idx="25">
                  <c:v>1.1786549963416462</c:v>
                </c:pt>
                <c:pt idx="26">
                  <c:v>1.2697605448639393</c:v>
                </c:pt>
                <c:pt idx="27">
                  <c:v>1.3584091576303547</c:v>
                </c:pt>
                <c:pt idx="28">
                  <c:v>1.4445632692438664</c:v>
                </c:pt>
                <c:pt idx="29">
                  <c:v>1.528227857008557</c:v>
                </c:pt>
                <c:pt idx="30">
                  <c:v>1.6094379124341003</c:v>
                </c:pt>
                <c:pt idx="31">
                  <c:v>1.6882490928583902</c:v>
                </c:pt>
                <c:pt idx="32">
                  <c:v>1.7647307968401358</c:v>
                </c:pt>
                <c:pt idx="33">
                  <c:v>1.8389610707123489</c:v>
                </c:pt>
                <c:pt idx="34">
                  <c:v>1.9110228900548727</c:v>
                </c:pt>
                <c:pt idx="35">
                  <c:v>1.9810014688665833</c:v>
                </c:pt>
                <c:pt idx="36">
                  <c:v>2.0489823341951277</c:v>
                </c:pt>
                <c:pt idx="37">
                  <c:v>2.1150499691472038</c:v>
                </c:pt>
                <c:pt idx="38">
                  <c:v>2.1792868766495519</c:v>
                </c:pt>
                <c:pt idx="39">
                  <c:v>2.2417729535972883</c:v>
                </c:pt>
                <c:pt idx="40">
                  <c:v>2.3025850929940459</c:v>
                </c:pt>
                <c:pt idx="41">
                  <c:v>2.361796952625892</c:v>
                </c:pt>
                <c:pt idx="42">
                  <c:v>2.4194788444655453</c:v>
                </c:pt>
                <c:pt idx="43">
                  <c:v>2.4756977107026903</c:v>
                </c:pt>
                <c:pt idx="44">
                  <c:v>2.5305171610400525</c:v>
                </c:pt>
                <c:pt idx="45">
                  <c:v>2.5839975524322312</c:v>
                </c:pt>
                <c:pt idx="46">
                  <c:v>2.6361960973342264</c:v>
                </c:pt>
                <c:pt idx="47">
                  <c:v>2.6871669901857862</c:v>
                </c:pt>
                <c:pt idx="48">
                  <c:v>2.73696154459663</c:v>
                </c:pt>
                <c:pt idx="49">
                  <c:v>2.7856283357475848</c:v>
                </c:pt>
                <c:pt idx="50">
                  <c:v>2.8332133440562162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25-48D7-B40E-C5F88AEC4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2309480"/>
        <c:axId val="552309808"/>
      </c:lineChart>
      <c:catAx>
        <c:axId val="552309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52309808"/>
        <c:crossesAt val="0"/>
        <c:auto val="1"/>
        <c:lblAlgn val="ctr"/>
        <c:lblOffset val="100"/>
        <c:noMultiLvlLbl val="0"/>
      </c:catAx>
      <c:valAx>
        <c:axId val="552309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52309480"/>
        <c:crossesAt val="12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2064969618523715"/>
          <c:y val="0.94345739808629281"/>
          <c:w val="0.38996776087920515"/>
          <c:h val="5.65426019137071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Лист3!$A$2</c:f>
              <c:strCache>
                <c:ptCount val="1"/>
                <c:pt idx="0">
                  <c:v>Показник №1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Лист3!$B$1:$D$1</c:f>
              <c:strCache>
                <c:ptCount val="3"/>
                <c:pt idx="0">
                  <c:v>Грудень</c:v>
                </c:pt>
                <c:pt idx="1">
                  <c:v>Січень</c:v>
                </c:pt>
                <c:pt idx="2">
                  <c:v>Лютий</c:v>
                </c:pt>
              </c:strCache>
            </c:strRef>
          </c:cat>
          <c:val>
            <c:numRef>
              <c:f>Лист3!$B$2:$D$2</c:f>
              <c:numCache>
                <c:formatCode>General</c:formatCode>
                <c:ptCount val="3"/>
                <c:pt idx="0">
                  <c:v>25</c:v>
                </c:pt>
                <c:pt idx="1">
                  <c:v>41</c:v>
                </c:pt>
                <c:pt idx="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44-4F0C-91F3-CDFEDB28C6DE}"/>
            </c:ext>
          </c:extLst>
        </c:ser>
        <c:ser>
          <c:idx val="1"/>
          <c:order val="1"/>
          <c:tx>
            <c:strRef>
              <c:f>Лист3!$A$3</c:f>
              <c:strCache>
                <c:ptCount val="1"/>
                <c:pt idx="0">
                  <c:v>Показник №2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Лист3!$B$1:$D$1</c:f>
              <c:strCache>
                <c:ptCount val="3"/>
                <c:pt idx="0">
                  <c:v>Грудень</c:v>
                </c:pt>
                <c:pt idx="1">
                  <c:v>Січень</c:v>
                </c:pt>
                <c:pt idx="2">
                  <c:v>Лютий</c:v>
                </c:pt>
              </c:strCache>
            </c:strRef>
          </c:cat>
          <c:val>
            <c:numRef>
              <c:f>Лист3!$B$3:$D$3</c:f>
              <c:numCache>
                <c:formatCode>General</c:formatCode>
                <c:ptCount val="3"/>
                <c:pt idx="0">
                  <c:v>36</c:v>
                </c:pt>
                <c:pt idx="1">
                  <c:v>52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44-4F0C-91F3-CDFEDB28C6DE}"/>
            </c:ext>
          </c:extLst>
        </c:ser>
        <c:ser>
          <c:idx val="2"/>
          <c:order val="2"/>
          <c:tx>
            <c:strRef>
              <c:f>Лист3!$A$4</c:f>
              <c:strCache>
                <c:ptCount val="1"/>
                <c:pt idx="0">
                  <c:v>Показник №3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Лист3!$B$1:$D$1</c:f>
              <c:strCache>
                <c:ptCount val="3"/>
                <c:pt idx="0">
                  <c:v>Грудень</c:v>
                </c:pt>
                <c:pt idx="1">
                  <c:v>Січень</c:v>
                </c:pt>
                <c:pt idx="2">
                  <c:v>Лютий</c:v>
                </c:pt>
              </c:strCache>
            </c:strRef>
          </c:cat>
          <c:val>
            <c:numRef>
              <c:f>Лист3!$B$4:$D$4</c:f>
              <c:numCache>
                <c:formatCode>General</c:formatCode>
                <c:ptCount val="3"/>
                <c:pt idx="0">
                  <c:v>78</c:v>
                </c:pt>
                <c:pt idx="1">
                  <c:v>69</c:v>
                </c:pt>
                <c:pt idx="2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44-4F0C-91F3-CDFEDB28C6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24908392"/>
        <c:axId val="324908720"/>
        <c:axId val="0"/>
      </c:bar3DChart>
      <c:catAx>
        <c:axId val="324908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4908720"/>
        <c:crosses val="autoZero"/>
        <c:auto val="1"/>
        <c:lblAlgn val="ctr"/>
        <c:lblOffset val="100"/>
        <c:noMultiLvlLbl val="0"/>
      </c:catAx>
      <c:valAx>
        <c:axId val="32490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4908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Лист3!$B$1</c:f>
              <c:strCache>
                <c:ptCount val="1"/>
                <c:pt idx="0">
                  <c:v>Грудень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-1.0185067526415994E-16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DE-44BE-81A6-C5C3463C10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Лист3!$A$2:$A$4</c:f>
              <c:strCache>
                <c:ptCount val="3"/>
                <c:pt idx="0">
                  <c:v>Показник №1</c:v>
                </c:pt>
                <c:pt idx="1">
                  <c:v>Показник №2</c:v>
                </c:pt>
                <c:pt idx="2">
                  <c:v>Показник №3</c:v>
                </c:pt>
              </c:strCache>
            </c:strRef>
          </c:cat>
          <c:val>
            <c:numRef>
              <c:f>Лист3!$B$2:$B$4</c:f>
              <c:numCache>
                <c:formatCode>General</c:formatCode>
                <c:ptCount val="3"/>
                <c:pt idx="0">
                  <c:v>25</c:v>
                </c:pt>
                <c:pt idx="1">
                  <c:v>36</c:v>
                </c:pt>
                <c:pt idx="2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DE-44BE-81A6-C5C3463C1012}"/>
            </c:ext>
          </c:extLst>
        </c:ser>
        <c:ser>
          <c:idx val="1"/>
          <c:order val="1"/>
          <c:tx>
            <c:strRef>
              <c:f>Лист3!$C$1</c:f>
              <c:strCache>
                <c:ptCount val="1"/>
                <c:pt idx="0">
                  <c:v>Січень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Лист3!$A$2:$A$4</c:f>
              <c:strCache>
                <c:ptCount val="3"/>
                <c:pt idx="0">
                  <c:v>Показник №1</c:v>
                </c:pt>
                <c:pt idx="1">
                  <c:v>Показник №2</c:v>
                </c:pt>
                <c:pt idx="2">
                  <c:v>Показник №3</c:v>
                </c:pt>
              </c:strCache>
            </c:strRef>
          </c:cat>
          <c:val>
            <c:numRef>
              <c:f>Лист3!$C$2:$C$4</c:f>
              <c:numCache>
                <c:formatCode>General</c:formatCode>
                <c:ptCount val="3"/>
                <c:pt idx="0">
                  <c:v>41</c:v>
                </c:pt>
                <c:pt idx="1">
                  <c:v>52</c:v>
                </c:pt>
                <c:pt idx="2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DE-44BE-81A6-C5C3463C1012}"/>
            </c:ext>
          </c:extLst>
        </c:ser>
        <c:ser>
          <c:idx val="2"/>
          <c:order val="2"/>
          <c:tx>
            <c:strRef>
              <c:f>Лист3!$D$1</c:f>
              <c:strCache>
                <c:ptCount val="1"/>
                <c:pt idx="0">
                  <c:v>Лютий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Лист3!$A$2:$A$4</c:f>
              <c:strCache>
                <c:ptCount val="3"/>
                <c:pt idx="0">
                  <c:v>Показник №1</c:v>
                </c:pt>
                <c:pt idx="1">
                  <c:v>Показник №2</c:v>
                </c:pt>
                <c:pt idx="2">
                  <c:v>Показник №3</c:v>
                </c:pt>
              </c:strCache>
            </c:strRef>
          </c:cat>
          <c:val>
            <c:numRef>
              <c:f>Лист3!$D$2:$D$4</c:f>
              <c:numCache>
                <c:formatCode>General</c:formatCode>
                <c:ptCount val="3"/>
                <c:pt idx="0">
                  <c:v>45</c:v>
                </c:pt>
                <c:pt idx="1">
                  <c:v>48</c:v>
                </c:pt>
                <c:pt idx="2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DE-44BE-81A6-C5C3463C10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59996152"/>
        <c:axId val="559997464"/>
        <c:axId val="0"/>
      </c:bar3DChart>
      <c:catAx>
        <c:axId val="559996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59997464"/>
        <c:crosses val="autoZero"/>
        <c:auto val="1"/>
        <c:lblAlgn val="ctr"/>
        <c:lblOffset val="100"/>
        <c:noMultiLvlLbl val="0"/>
      </c:catAx>
      <c:valAx>
        <c:axId val="559997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59996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95251</xdr:colOff>
      <xdr:row>3</xdr:row>
      <xdr:rowOff>152399</xdr:rowOff>
    </xdr:from>
    <xdr:to>
      <xdr:col>14</xdr:col>
      <xdr:colOff>514351</xdr:colOff>
      <xdr:row>31</xdr:row>
      <xdr:rowOff>180975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7099C38-130B-4631-941A-A896D7F0BF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85724</xdr:rowOff>
    </xdr:from>
    <xdr:to>
      <xdr:col>6</xdr:col>
      <xdr:colOff>247650</xdr:colOff>
      <xdr:row>22</xdr:row>
      <xdr:rowOff>38099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F37E99AE-69CA-447B-9DBF-2814392A4B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514349</xdr:colOff>
      <xdr:row>1</xdr:row>
      <xdr:rowOff>57150</xdr:rowOff>
    </xdr:from>
    <xdr:to>
      <xdr:col>14</xdr:col>
      <xdr:colOff>447674</xdr:colOff>
      <xdr:row>16</xdr:row>
      <xdr:rowOff>104775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5D55D079-7A26-40C3-98F8-B0C807FFB4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"/>
  <sheetViews>
    <sheetView workbookViewId="0">
      <selection activeCell="F35" sqref="F35"/>
    </sheetView>
  </sheetViews>
  <sheetFormatPr defaultRowHeight="15" x14ac:dyDescent="0.25"/>
  <sheetData>
    <row r="1" spans="1:52" ht="15.75" thickBot="1" x14ac:dyDescent="0.3">
      <c r="A1" s="1" t="s">
        <v>0</v>
      </c>
      <c r="B1" s="1">
        <v>-1</v>
      </c>
      <c r="C1" s="1">
        <v>-0.9</v>
      </c>
      <c r="D1" s="1">
        <v>-0.8</v>
      </c>
      <c r="E1" s="1">
        <v>-0.7</v>
      </c>
      <c r="F1" s="1">
        <v>-0.6</v>
      </c>
      <c r="G1" s="1">
        <v>-0.5</v>
      </c>
      <c r="H1" s="1">
        <v>-0.4</v>
      </c>
      <c r="I1" s="1">
        <v>-0.3</v>
      </c>
      <c r="J1" s="1">
        <v>-0.2</v>
      </c>
      <c r="K1" s="1">
        <v>-0.1</v>
      </c>
      <c r="L1" s="1">
        <v>0</v>
      </c>
      <c r="M1" s="1">
        <v>0.1</v>
      </c>
      <c r="N1" s="1">
        <v>0.2</v>
      </c>
      <c r="O1" s="1">
        <v>0.3</v>
      </c>
      <c r="P1" s="1">
        <v>0.4</v>
      </c>
      <c r="Q1" s="1">
        <v>0.5</v>
      </c>
      <c r="R1" s="1">
        <v>0.6</v>
      </c>
      <c r="S1" s="1">
        <v>0.7</v>
      </c>
      <c r="T1" s="1">
        <v>0.8</v>
      </c>
      <c r="U1" s="1">
        <v>0.9</v>
      </c>
      <c r="V1" s="1">
        <v>1</v>
      </c>
      <c r="W1" s="1">
        <v>1.1000000000000001</v>
      </c>
      <c r="X1" s="1">
        <v>1.2</v>
      </c>
      <c r="Y1" s="1">
        <v>1.3</v>
      </c>
      <c r="Z1" s="1">
        <v>1.4</v>
      </c>
      <c r="AA1" s="1">
        <v>1.5</v>
      </c>
      <c r="AB1" s="1">
        <v>1.6</v>
      </c>
      <c r="AC1" s="1">
        <v>1.7</v>
      </c>
      <c r="AD1" s="1">
        <v>1.8</v>
      </c>
      <c r="AE1" s="1">
        <v>1.9</v>
      </c>
      <c r="AF1" s="1">
        <v>2</v>
      </c>
      <c r="AG1" s="1">
        <v>2.1</v>
      </c>
      <c r="AH1" s="1">
        <v>2.2000000000000002</v>
      </c>
      <c r="AI1" s="1">
        <v>2.2999999999999998</v>
      </c>
      <c r="AJ1" s="1">
        <v>2.4</v>
      </c>
      <c r="AK1" s="1">
        <v>2.5</v>
      </c>
      <c r="AL1" s="1">
        <v>2.6</v>
      </c>
      <c r="AM1" s="1">
        <v>2.7</v>
      </c>
      <c r="AN1" s="1">
        <v>2.8</v>
      </c>
      <c r="AO1" s="1">
        <v>2.9</v>
      </c>
      <c r="AP1" s="1">
        <v>3</v>
      </c>
      <c r="AQ1" s="1">
        <v>3.1</v>
      </c>
      <c r="AR1" s="1">
        <v>3.2</v>
      </c>
      <c r="AS1" s="1">
        <v>3.3</v>
      </c>
      <c r="AT1" s="1">
        <v>3.4</v>
      </c>
      <c r="AU1" s="1">
        <v>3.5</v>
      </c>
      <c r="AV1" s="1">
        <v>3.6</v>
      </c>
      <c r="AW1" s="1">
        <v>3.7</v>
      </c>
      <c r="AX1" s="1">
        <v>3.8</v>
      </c>
      <c r="AY1" s="1">
        <v>3.9</v>
      </c>
      <c r="AZ1" s="5">
        <v>4</v>
      </c>
    </row>
    <row r="2" spans="1:52" ht="15.75" thickBot="1" x14ac:dyDescent="0.3">
      <c r="A2" s="2" t="s">
        <v>1</v>
      </c>
      <c r="B2" s="3" t="e">
        <f t="shared" ref="B2:AG2" si="0">LN((2*B1)+1)</f>
        <v>#NUM!</v>
      </c>
      <c r="C2" s="3" t="e">
        <f t="shared" si="0"/>
        <v>#NUM!</v>
      </c>
      <c r="D2" s="3" t="e">
        <f t="shared" si="0"/>
        <v>#NUM!</v>
      </c>
      <c r="E2" s="3" t="e">
        <f t="shared" si="0"/>
        <v>#NUM!</v>
      </c>
      <c r="F2" s="3" t="e">
        <f t="shared" si="0"/>
        <v>#NUM!</v>
      </c>
      <c r="G2" s="3" t="e">
        <f t="shared" si="0"/>
        <v>#NUM!</v>
      </c>
      <c r="H2" s="3">
        <f t="shared" si="0"/>
        <v>-1.6094379124341005</v>
      </c>
      <c r="I2" s="3">
        <f t="shared" si="0"/>
        <v>-0.916290731874155</v>
      </c>
      <c r="J2" s="3">
        <f t="shared" si="0"/>
        <v>-0.51082562376599072</v>
      </c>
      <c r="K2" s="3">
        <f t="shared" si="0"/>
        <v>-0.22314355131420971</v>
      </c>
      <c r="L2" s="3">
        <f t="shared" si="0"/>
        <v>0</v>
      </c>
      <c r="M2" s="3">
        <f t="shared" si="0"/>
        <v>0.18232155679395459</v>
      </c>
      <c r="N2" s="3">
        <f t="shared" si="0"/>
        <v>0.33647223662121289</v>
      </c>
      <c r="O2" s="3">
        <f t="shared" si="0"/>
        <v>0.47000362924573563</v>
      </c>
      <c r="P2" s="3">
        <f t="shared" si="0"/>
        <v>0.58778666490211906</v>
      </c>
      <c r="Q2" s="3">
        <f t="shared" si="0"/>
        <v>0.69314718055994529</v>
      </c>
      <c r="R2" s="3">
        <f t="shared" si="0"/>
        <v>0.78845736036427028</v>
      </c>
      <c r="S2" s="3">
        <f t="shared" si="0"/>
        <v>0.87546873735389985</v>
      </c>
      <c r="T2" s="3">
        <f t="shared" si="0"/>
        <v>0.95551144502743635</v>
      </c>
      <c r="U2" s="3">
        <f t="shared" si="0"/>
        <v>1.0296194171811581</v>
      </c>
      <c r="V2" s="3">
        <f t="shared" si="0"/>
        <v>1.0986122886681098</v>
      </c>
      <c r="W2" s="3">
        <f t="shared" si="0"/>
        <v>1.1631508098056809</v>
      </c>
      <c r="X2" s="3">
        <f t="shared" si="0"/>
        <v>1.2237754316221157</v>
      </c>
      <c r="Y2" s="3">
        <f t="shared" si="0"/>
        <v>1.2809338454620642</v>
      </c>
      <c r="Z2" s="3">
        <f t="shared" si="0"/>
        <v>1.33500106673234</v>
      </c>
      <c r="AA2" s="3">
        <f t="shared" si="0"/>
        <v>1.3862943611198906</v>
      </c>
      <c r="AB2" s="3">
        <f t="shared" si="0"/>
        <v>1.4350845252893227</v>
      </c>
      <c r="AC2" s="3">
        <f t="shared" si="0"/>
        <v>1.4816045409242156</v>
      </c>
      <c r="AD2" s="3">
        <f t="shared" si="0"/>
        <v>1.5260563034950492</v>
      </c>
      <c r="AE2" s="3">
        <f t="shared" si="0"/>
        <v>1.5686159179138452</v>
      </c>
      <c r="AF2" s="3">
        <f t="shared" si="0"/>
        <v>1.6094379124341003</v>
      </c>
      <c r="AG2" s="3">
        <f t="shared" si="0"/>
        <v>1.6486586255873816</v>
      </c>
      <c r="AH2" s="3">
        <f t="shared" ref="AH2:BM2" si="1">LN((2*AH1)+1)</f>
        <v>1.6863989535702288</v>
      </c>
      <c r="AI2" s="3">
        <f t="shared" si="1"/>
        <v>1.7227665977411035</v>
      </c>
      <c r="AJ2" s="3">
        <f t="shared" si="1"/>
        <v>1.7578579175523736</v>
      </c>
      <c r="AK2" s="3">
        <f t="shared" si="1"/>
        <v>1.791759469228055</v>
      </c>
      <c r="AL2" s="3">
        <f t="shared" si="1"/>
        <v>1.824549292051046</v>
      </c>
      <c r="AM2" s="3">
        <f t="shared" si="1"/>
        <v>1.8562979903656263</v>
      </c>
      <c r="AN2" s="3">
        <f t="shared" si="1"/>
        <v>1.8870696490323797</v>
      </c>
      <c r="AO2" s="3">
        <f t="shared" si="1"/>
        <v>1.9169226121820611</v>
      </c>
      <c r="AP2" s="3">
        <f t="shared" si="1"/>
        <v>1.9459101490553132</v>
      </c>
      <c r="AQ2" s="3">
        <f t="shared" si="1"/>
        <v>1.9740810260220096</v>
      </c>
      <c r="AR2" s="3">
        <f t="shared" si="1"/>
        <v>2.0014800002101243</v>
      </c>
      <c r="AS2" s="3">
        <f t="shared" si="1"/>
        <v>2.0281482472922852</v>
      </c>
      <c r="AT2" s="3">
        <f t="shared" si="1"/>
        <v>2.0541237336955462</v>
      </c>
      <c r="AU2" s="3">
        <f t="shared" si="1"/>
        <v>2.0794415416798357</v>
      </c>
      <c r="AV2" s="3">
        <f t="shared" si="1"/>
        <v>2.1041341542702074</v>
      </c>
      <c r="AW2" s="3">
        <f t="shared" si="1"/>
        <v>2.1282317058492679</v>
      </c>
      <c r="AX2" s="3">
        <f t="shared" si="1"/>
        <v>2.1517622032594619</v>
      </c>
      <c r="AY2" s="3">
        <f t="shared" si="1"/>
        <v>2.174751721484161</v>
      </c>
      <c r="AZ2" s="4">
        <f t="shared" si="1"/>
        <v>2.1972245773362196</v>
      </c>
    </row>
    <row r="3" spans="1:52" ht="18" thickBot="1" x14ac:dyDescent="0.3">
      <c r="A3" s="2" t="s">
        <v>2</v>
      </c>
      <c r="B3" s="3">
        <f t="shared" ref="B3:AG3" si="2">LN((B1*B1)+1)</f>
        <v>0.69314718055994529</v>
      </c>
      <c r="C3" s="3">
        <f t="shared" si="2"/>
        <v>0.59332684527773438</v>
      </c>
      <c r="D3" s="3">
        <f t="shared" si="2"/>
        <v>0.49469624183610711</v>
      </c>
      <c r="E3" s="3">
        <f t="shared" si="2"/>
        <v>0.39877611995736778</v>
      </c>
      <c r="F3" s="3">
        <f t="shared" si="2"/>
        <v>0.30748469974796055</v>
      </c>
      <c r="G3" s="3">
        <f t="shared" si="2"/>
        <v>0.22314355131420976</v>
      </c>
      <c r="H3" s="3">
        <f t="shared" si="2"/>
        <v>0.14842000511827341</v>
      </c>
      <c r="I3" s="3">
        <f t="shared" si="2"/>
        <v>8.6177696241052412E-2</v>
      </c>
      <c r="J3" s="3">
        <f t="shared" si="2"/>
        <v>3.9220713153281329E-2</v>
      </c>
      <c r="K3" s="3">
        <f t="shared" si="2"/>
        <v>9.950330853168092E-3</v>
      </c>
      <c r="L3" s="3">
        <f t="shared" si="2"/>
        <v>0</v>
      </c>
      <c r="M3" s="3">
        <f t="shared" si="2"/>
        <v>9.950330853168092E-3</v>
      </c>
      <c r="N3" s="3">
        <f t="shared" si="2"/>
        <v>3.9220713153281329E-2</v>
      </c>
      <c r="O3" s="3">
        <f t="shared" si="2"/>
        <v>8.6177696241052412E-2</v>
      </c>
      <c r="P3" s="3">
        <f t="shared" si="2"/>
        <v>0.14842000511827341</v>
      </c>
      <c r="Q3" s="3">
        <f t="shared" si="2"/>
        <v>0.22314355131420976</v>
      </c>
      <c r="R3" s="3">
        <f t="shared" si="2"/>
        <v>0.30748469974796055</v>
      </c>
      <c r="S3" s="3">
        <f t="shared" si="2"/>
        <v>0.39877611995736778</v>
      </c>
      <c r="T3" s="3">
        <f t="shared" si="2"/>
        <v>0.49469624183610711</v>
      </c>
      <c r="U3" s="3">
        <f t="shared" si="2"/>
        <v>0.59332684527773438</v>
      </c>
      <c r="V3" s="3">
        <f t="shared" si="2"/>
        <v>0.69314718055994529</v>
      </c>
      <c r="W3" s="3">
        <f t="shared" si="2"/>
        <v>0.79299251552966143</v>
      </c>
      <c r="X3" s="3">
        <f t="shared" si="2"/>
        <v>0.89199803930511046</v>
      </c>
      <c r="Y3" s="3">
        <f t="shared" si="2"/>
        <v>0.98954119361374793</v>
      </c>
      <c r="Z3" s="3">
        <f t="shared" si="2"/>
        <v>1.085189268335969</v>
      </c>
      <c r="AA3" s="3">
        <f t="shared" si="2"/>
        <v>1.1786549963416462</v>
      </c>
      <c r="AB3" s="3">
        <f t="shared" si="2"/>
        <v>1.2697605448639393</v>
      </c>
      <c r="AC3" s="3">
        <f t="shared" si="2"/>
        <v>1.3584091576303547</v>
      </c>
      <c r="AD3" s="3">
        <f t="shared" si="2"/>
        <v>1.4445632692438664</v>
      </c>
      <c r="AE3" s="3">
        <f t="shared" si="2"/>
        <v>1.528227857008557</v>
      </c>
      <c r="AF3" s="3">
        <f t="shared" si="2"/>
        <v>1.6094379124341003</v>
      </c>
      <c r="AG3" s="3">
        <f t="shared" si="2"/>
        <v>1.6882490928583902</v>
      </c>
      <c r="AH3" s="3">
        <f t="shared" ref="AH3:AZ3" si="3">LN((AH1*AH1)+1)</f>
        <v>1.7647307968401358</v>
      </c>
      <c r="AI3" s="3">
        <f t="shared" si="3"/>
        <v>1.8389610707123489</v>
      </c>
      <c r="AJ3" s="3">
        <f t="shared" si="3"/>
        <v>1.9110228900548727</v>
      </c>
      <c r="AK3" s="3">
        <f t="shared" si="3"/>
        <v>1.9810014688665833</v>
      </c>
      <c r="AL3" s="3">
        <f t="shared" si="3"/>
        <v>2.0489823341951277</v>
      </c>
      <c r="AM3" s="3">
        <f t="shared" si="3"/>
        <v>2.1150499691472038</v>
      </c>
      <c r="AN3" s="3">
        <f t="shared" si="3"/>
        <v>2.1792868766495519</v>
      </c>
      <c r="AO3" s="3">
        <f t="shared" si="3"/>
        <v>2.2417729535972883</v>
      </c>
      <c r="AP3" s="3">
        <f t="shared" si="3"/>
        <v>2.3025850929940459</v>
      </c>
      <c r="AQ3" s="3">
        <f t="shared" si="3"/>
        <v>2.361796952625892</v>
      </c>
      <c r="AR3" s="3">
        <f t="shared" si="3"/>
        <v>2.4194788444655453</v>
      </c>
      <c r="AS3" s="3">
        <f t="shared" si="3"/>
        <v>2.4756977107026903</v>
      </c>
      <c r="AT3" s="3">
        <f t="shared" si="3"/>
        <v>2.5305171610400525</v>
      </c>
      <c r="AU3" s="3">
        <f t="shared" si="3"/>
        <v>2.5839975524322312</v>
      </c>
      <c r="AV3" s="3">
        <f t="shared" si="3"/>
        <v>2.6361960973342264</v>
      </c>
      <c r="AW3" s="3">
        <f t="shared" si="3"/>
        <v>2.6871669901857862</v>
      </c>
      <c r="AX3" s="3">
        <f t="shared" si="3"/>
        <v>2.73696154459663</v>
      </c>
      <c r="AY3" s="3">
        <f t="shared" si="3"/>
        <v>2.7856283357475848</v>
      </c>
      <c r="AZ3" s="4">
        <f t="shared" si="3"/>
        <v>2.8332133440562162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K20" sqref="K20"/>
    </sheetView>
  </sheetViews>
  <sheetFormatPr defaultRowHeight="15" x14ac:dyDescent="0.25"/>
  <cols>
    <col min="1" max="1" width="14.140625" customWidth="1"/>
    <col min="2" max="2" width="13" customWidth="1"/>
    <col min="3" max="4" width="12.42578125" customWidth="1"/>
  </cols>
  <sheetData>
    <row r="1" spans="1:4" ht="15.75" thickBot="1" x14ac:dyDescent="0.3">
      <c r="A1" s="1"/>
      <c r="B1" s="6" t="s">
        <v>3</v>
      </c>
      <c r="C1" s="6" t="s">
        <v>4</v>
      </c>
      <c r="D1" s="6" t="s">
        <v>5</v>
      </c>
    </row>
    <row r="2" spans="1:4" ht="15.75" thickBot="1" x14ac:dyDescent="0.3">
      <c r="A2" s="6" t="s">
        <v>6</v>
      </c>
      <c r="B2" s="9">
        <v>25</v>
      </c>
      <c r="C2" s="9">
        <v>41</v>
      </c>
      <c r="D2" s="9">
        <v>45</v>
      </c>
    </row>
    <row r="3" spans="1:4" ht="15.75" thickBot="1" x14ac:dyDescent="0.3">
      <c r="A3" s="6" t="s">
        <v>7</v>
      </c>
      <c r="B3" s="8">
        <v>36</v>
      </c>
      <c r="C3" s="8">
        <v>52</v>
      </c>
      <c r="D3" s="8">
        <v>48</v>
      </c>
    </row>
    <row r="4" spans="1:4" ht="15.75" thickBot="1" x14ac:dyDescent="0.3">
      <c r="A4" s="6" t="s">
        <v>8</v>
      </c>
      <c r="B4" s="8">
        <v>78</v>
      </c>
      <c r="C4" s="8">
        <v>69</v>
      </c>
      <c r="D4" s="8">
        <v>65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"/>
  <sheetViews>
    <sheetView tabSelected="1" workbookViewId="0">
      <selection activeCell="E11" sqref="E11"/>
    </sheetView>
  </sheetViews>
  <sheetFormatPr defaultRowHeight="15" x14ac:dyDescent="0.25"/>
  <cols>
    <col min="3" max="3" width="12.5703125" style="10" customWidth="1"/>
    <col min="4" max="4" width="11.28515625" customWidth="1"/>
    <col min="5" max="5" width="10.85546875" style="1" customWidth="1"/>
    <col min="6" max="6" width="12.42578125" customWidth="1"/>
  </cols>
  <sheetData>
    <row r="1" spans="2:6" ht="15.75" thickBot="1" x14ac:dyDescent="0.3"/>
    <row r="2" spans="2:6" ht="30.75" thickBot="1" x14ac:dyDescent="0.3">
      <c r="B2" s="11" t="s">
        <v>9</v>
      </c>
      <c r="C2" s="15" t="s">
        <v>10</v>
      </c>
      <c r="D2" s="12" t="s">
        <v>11</v>
      </c>
      <c r="E2" s="7" t="s">
        <v>12</v>
      </c>
      <c r="F2" s="13" t="s">
        <v>13</v>
      </c>
    </row>
    <row r="3" spans="2:6" ht="15.75" thickBot="1" x14ac:dyDescent="0.3">
      <c r="B3" s="17" t="s">
        <v>14</v>
      </c>
      <c r="C3" s="18">
        <v>32459</v>
      </c>
      <c r="D3" s="22">
        <f ca="1">YEARFRAC(C3,TODAY())</f>
        <v>28.513888888888889</v>
      </c>
      <c r="E3" s="19" t="str">
        <f>LOOKUP(,-1/(C3:C5=MIN(C3:C5)),B3:B5)</f>
        <v>Валерія</v>
      </c>
      <c r="F3" s="19" t="str">
        <f>LOOKUP(,-1/(C3:C5=MAX(C3:C5)),B3:B5)</f>
        <v>Марія</v>
      </c>
    </row>
    <row r="4" spans="2:6" ht="15.75" thickBot="1" x14ac:dyDescent="0.3">
      <c r="B4" s="17" t="s">
        <v>15</v>
      </c>
      <c r="C4" s="18">
        <v>32853</v>
      </c>
      <c r="D4" s="22">
        <f ca="1">YEARFRAC(C4,TODAY())</f>
        <v>27.433333333333334</v>
      </c>
      <c r="E4" s="20"/>
      <c r="F4" s="20"/>
    </row>
    <row r="5" spans="2:6" ht="15.75" thickBot="1" x14ac:dyDescent="0.3">
      <c r="B5" s="14" t="s">
        <v>16</v>
      </c>
      <c r="C5" s="16">
        <v>32288</v>
      </c>
      <c r="D5" s="22">
        <f ca="1">YEARFRAC(C5,TODAY())</f>
        <v>28.977777777777778</v>
      </c>
      <c r="E5" s="21"/>
      <c r="F5" s="21"/>
    </row>
  </sheetData>
  <mergeCells count="2">
    <mergeCell ref="E3:E5"/>
    <mergeCell ref="F3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Лист3</vt:lpstr>
      <vt:lpstr>Лист4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2017-05-17T09:49:02Z</dcterms:modified>
</cp:coreProperties>
</file>