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5440" windowHeight="15990" tabRatio="500"/>
  </bookViews>
  <sheets>
    <sheet name="Лист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5" i="1"/>
  <c r="C6" i="1"/>
  <c r="C7" i="1"/>
  <c r="C8" i="1"/>
  <c r="C9" i="1"/>
  <c r="C10" i="1"/>
  <c r="C11" i="1"/>
  <c r="C12" i="1"/>
  <c r="C13" i="1"/>
  <c r="C14" i="1"/>
  <c r="C15" i="1"/>
  <c r="C4" i="1"/>
</calcChain>
</file>

<file path=xl/sharedStrings.xml><?xml version="1.0" encoding="utf-8"?>
<sst xmlns="http://schemas.openxmlformats.org/spreadsheetml/2006/main" count="66" uniqueCount="40">
  <si>
    <t>компания</t>
  </si>
  <si>
    <t>Менеджер</t>
  </si>
  <si>
    <t>Статус</t>
  </si>
  <si>
    <t>Дата</t>
  </si>
  <si>
    <t>Контакты</t>
  </si>
  <si>
    <t>Комментарий</t>
  </si>
  <si>
    <t>итог</t>
  </si>
  <si>
    <t>Коммертарий рук-ва</t>
  </si>
  <si>
    <t>Вентаж</t>
  </si>
  <si>
    <t>Никишова</t>
  </si>
  <si>
    <t>Вячеслав -директор,375-42-02, 983 133-99-33, ventag_nsk@mail.ru</t>
  </si>
  <si>
    <t xml:space="preserve">отправить предложение </t>
  </si>
  <si>
    <t>Optimus</t>
  </si>
  <si>
    <t>255 67 37, 8 905 935 87 01, site@2556737.ru</t>
  </si>
  <si>
    <t>Гурмания</t>
  </si>
  <si>
    <t xml:space="preserve">303-43-60, info@po-domashnemu.org </t>
  </si>
  <si>
    <t>отправлено предложение "Новости + ОУ"</t>
  </si>
  <si>
    <t>Чайный мир</t>
  </si>
  <si>
    <t>230-33-98, nsk00@teaworld.ru, (3812) 55-99-22 , personal@teaworld.ru</t>
  </si>
  <si>
    <t>Меленка (заморож.прод-ты)</t>
  </si>
  <si>
    <t>230-19-97, rrp_nsk@melenka-biysk.ru -Н-ск, (3854) 47-41-53 доб. 151, marketing@melenka-biysk.ru- Бийск</t>
  </si>
  <si>
    <t>Тепличный комбинат Новосибирский</t>
  </si>
  <si>
    <t>28-55-200-комерч отдел, 1955ns@mail.ru, info@tknso.ru</t>
  </si>
  <si>
    <t>Mobellz мебель</t>
  </si>
  <si>
    <t>286-78-11, sale@mobellz.ru</t>
  </si>
  <si>
    <t>Шилько</t>
  </si>
  <si>
    <t>265-17-72, mail@shilco.ru</t>
  </si>
  <si>
    <t>Альпина</t>
  </si>
  <si>
    <t>913 913 61 21, 953 769 46 27, alpina54@mail.ru</t>
  </si>
  <si>
    <t>Адалит</t>
  </si>
  <si>
    <t>355-15-54, 355-15-51, adalit@mail.ru</t>
  </si>
  <si>
    <t>Азурит</t>
  </si>
  <si>
    <t>246-06-51, 913-984-17-20, info@azurit-n.ru</t>
  </si>
  <si>
    <t>Ювелирный мир</t>
  </si>
  <si>
    <t>222-22-50, devirs@mail.ru</t>
  </si>
  <si>
    <t>Аква Маркет</t>
  </si>
  <si>
    <t>335-77-00, 335-77-30, info@aquamarket.ru</t>
  </si>
  <si>
    <t>Ваша теплица</t>
  </si>
  <si>
    <t>263-10-12, 255-69-06, vashateplica@mail.ru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</si>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</sst>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5" applyAlignment="0">
      <alignment vertical="center" wrapText="1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left" vertical="center" wrapText="1"/>
    </xf>
    <xf numFmtId="164" fontId="4" fillId="0" borderId="7" xfId="1" applyFont="1" applyFill="1" applyBorder="1" applyAlignment="1">
      <alignment horizontal="left" vertical="center"/>
    </xf>
    <xf numFmtId="14" fontId="5" fillId="0" borderId="7" xfId="1" applyNumberFormat="1" applyFont="1" applyFill="1" applyBorder="1" applyAlignment="1">
      <alignment horizontal="center"/>
    </xf>
    <xf numFmtId="164" fontId="5" fillId="0" borderId="7" xfId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/>
    </xf>
    <xf numFmtId="164" fontId="4" fillId="0" borderId="10" xfId="1" applyFont="1" applyFill="1" applyBorder="1" applyAlignment="1">
      <alignment horizontal="left" vertical="center"/>
    </xf>
    <xf numFmtId="164" fontId="4" fillId="0" borderId="11" xfId="1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4" fontId="5" fillId="0" borderId="11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164" fontId="4" fillId="0" borderId="10" xfId="1" applyFont="1" applyFill="1" applyBorder="1" applyAlignment="1">
      <alignment horizontal="left" vertical="center" wrapText="1"/>
    </xf>
  </cellXfs>
  <cellStyles count="2">
    <cellStyle name="Никишова" xfId="1"/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2" sqref="C2"/>
    </sheetView>
  </sheetViews>
  <sheetFormatPr defaultColWidth="11" defaultRowHeight="15.75" x14ac:dyDescent="0.25"/>
  <cols>
    <col min="1" max="1" width="40.5" customWidth="1"/>
    <col min="2" max="2" width="20.625" customWidth="1"/>
    <col min="3" max="3" width="14" bestFit="1" customWidth="1"/>
    <col min="5" max="5" width="52.375" customWidth="1"/>
    <col min="6" max="6" width="46" customWidth="1"/>
    <col min="8" max="8" width="53.625" customWidth="1"/>
  </cols>
  <sheetData>
    <row r="1" spans="1:8" ht="19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</row>
    <row r="2" spans="1:8" ht="31.5" x14ac:dyDescent="0.25">
      <c r="A2" s="9" t="s">
        <v>8</v>
      </c>
      <c r="B2" s="10" t="s">
        <v>9</v>
      </c>
      <c r="C2" s="17" t="str">
        <f t="shared" ref="C2:C3" ca="1" si="0">IF(G2="отказ","АННУЛИРОВАН",IF(EDATE(TODAY(),-2)&gt;=D2,"СВОБОДЕН","В РАБОТЕ"))</f>
        <v>В РАБОТЕ</v>
      </c>
      <c r="D2" s="11">
        <v>42837</v>
      </c>
      <c r="E2" s="12" t="s">
        <v>10</v>
      </c>
      <c r="F2" s="12" t="s">
        <v>11</v>
      </c>
      <c r="G2" s="13"/>
      <c r="H2" s="14"/>
    </row>
    <row r="3" spans="1:8" x14ac:dyDescent="0.25">
      <c r="A3" s="15" t="s">
        <v>12</v>
      </c>
      <c r="B3" s="16" t="s">
        <v>9</v>
      </c>
      <c r="C3" s="17" t="str">
        <f t="shared" ca="1" si="0"/>
        <v>АННУЛИРОВАН</v>
      </c>
      <c r="D3" s="11">
        <v>42747</v>
      </c>
      <c r="E3" s="18" t="s">
        <v>13</v>
      </c>
      <c r="F3" s="18" t="s">
        <v>11</v>
      </c>
      <c r="G3" s="19" t="s">
        <v>39</v>
      </c>
      <c r="H3" s="20"/>
    </row>
    <row r="4" spans="1:8" x14ac:dyDescent="0.25">
      <c r="A4" s="21" t="s">
        <v>14</v>
      </c>
      <c r="B4" s="16" t="s">
        <v>9</v>
      </c>
      <c r="C4" s="17" t="str">
        <f ca="1">IF(G4="отказ","АННУЛИРОВАН",IF(EDATE(TODAY(),-2)&gt;=D4,"СВОБОДЕН","В РАБОТЕ"))</f>
        <v>СВОБОДЕН</v>
      </c>
      <c r="D4" s="11">
        <v>42819</v>
      </c>
      <c r="E4" s="18" t="s">
        <v>15</v>
      </c>
      <c r="F4" s="18" t="s">
        <v>16</v>
      </c>
      <c r="G4" s="19"/>
      <c r="H4" s="20"/>
    </row>
    <row r="5" spans="1:8" ht="31.5" x14ac:dyDescent="0.25">
      <c r="A5" s="21" t="s">
        <v>17</v>
      </c>
      <c r="B5" s="16" t="s">
        <v>9</v>
      </c>
      <c r="C5" s="17" t="str">
        <f t="shared" ref="C5:C15" ca="1" si="1">IF(G5="отказ","АННУЛИРОВАН",IF(EDATE(TODAY(),-2)&gt;=D5,"СВОБОДЕН","В РАБОТЕ"))</f>
        <v>В РАБОТЕ</v>
      </c>
      <c r="D5" s="11">
        <v>42820</v>
      </c>
      <c r="E5" s="18" t="s">
        <v>18</v>
      </c>
      <c r="F5" s="18" t="s">
        <v>16</v>
      </c>
      <c r="G5" s="19"/>
      <c r="H5" s="20"/>
    </row>
    <row r="6" spans="1:8" ht="31.5" x14ac:dyDescent="0.25">
      <c r="A6" s="21" t="s">
        <v>19</v>
      </c>
      <c r="B6" s="16" t="s">
        <v>9</v>
      </c>
      <c r="C6" s="17" t="str">
        <f t="shared" ca="1" si="1"/>
        <v>АННУЛИРОВАН</v>
      </c>
      <c r="D6" s="11">
        <v>42747</v>
      </c>
      <c r="E6" s="18" t="s">
        <v>20</v>
      </c>
      <c r="F6" s="18" t="s">
        <v>11</v>
      </c>
      <c r="G6" s="19" t="s">
        <v>39</v>
      </c>
      <c r="H6" s="20"/>
    </row>
    <row r="7" spans="1:8" x14ac:dyDescent="0.25">
      <c r="A7" s="21" t="s">
        <v>21</v>
      </c>
      <c r="B7" s="16" t="s">
        <v>9</v>
      </c>
      <c r="C7" s="17" t="str">
        <f t="shared" ca="1" si="1"/>
        <v>СВОБОДЕН</v>
      </c>
      <c r="D7" s="11">
        <v>42747</v>
      </c>
      <c r="E7" s="18" t="s">
        <v>22</v>
      </c>
      <c r="F7" s="18" t="s">
        <v>16</v>
      </c>
      <c r="G7" s="19"/>
      <c r="H7" s="20"/>
    </row>
    <row r="8" spans="1:8" x14ac:dyDescent="0.25">
      <c r="A8" s="15" t="s">
        <v>23</v>
      </c>
      <c r="B8" s="16" t="s">
        <v>9</v>
      </c>
      <c r="C8" s="17" t="str">
        <f t="shared" ca="1" si="1"/>
        <v>СВОБОДЕН</v>
      </c>
      <c r="D8" s="11">
        <v>42747</v>
      </c>
      <c r="E8" s="18" t="s">
        <v>24</v>
      </c>
      <c r="F8" s="18" t="s">
        <v>16</v>
      </c>
      <c r="G8" s="19"/>
      <c r="H8" s="20"/>
    </row>
    <row r="9" spans="1:8" x14ac:dyDescent="0.25">
      <c r="A9" s="21" t="s">
        <v>25</v>
      </c>
      <c r="B9" s="16" t="s">
        <v>9</v>
      </c>
      <c r="C9" s="17" t="str">
        <f t="shared" ca="1" si="1"/>
        <v>СВОБОДЕН</v>
      </c>
      <c r="D9" s="11">
        <v>42747</v>
      </c>
      <c r="E9" s="18" t="s">
        <v>26</v>
      </c>
      <c r="F9" s="18" t="s">
        <v>16</v>
      </c>
      <c r="G9" s="19"/>
      <c r="H9" s="20"/>
    </row>
    <row r="10" spans="1:8" x14ac:dyDescent="0.25">
      <c r="A10" s="21" t="s">
        <v>27</v>
      </c>
      <c r="B10" s="16" t="s">
        <v>9</v>
      </c>
      <c r="C10" s="17" t="str">
        <f t="shared" ca="1" si="1"/>
        <v>СВОБОДЕН</v>
      </c>
      <c r="D10" s="11">
        <v>42747</v>
      </c>
      <c r="E10" s="18" t="s">
        <v>28</v>
      </c>
      <c r="F10" s="18" t="s">
        <v>16</v>
      </c>
      <c r="G10" s="19"/>
      <c r="H10" s="20"/>
    </row>
    <row r="11" spans="1:8" x14ac:dyDescent="0.25">
      <c r="A11" s="21" t="s">
        <v>29</v>
      </c>
      <c r="B11" s="16" t="s">
        <v>9</v>
      </c>
      <c r="C11" s="17" t="str">
        <f t="shared" ca="1" si="1"/>
        <v>СВОБОДЕН</v>
      </c>
      <c r="D11" s="11">
        <v>42747</v>
      </c>
      <c r="E11" s="18" t="s">
        <v>30</v>
      </c>
      <c r="F11" s="18" t="s">
        <v>16</v>
      </c>
      <c r="G11" s="19"/>
      <c r="H11" s="20"/>
    </row>
    <row r="12" spans="1:8" x14ac:dyDescent="0.25">
      <c r="A12" s="21" t="s">
        <v>31</v>
      </c>
      <c r="B12" s="16" t="s">
        <v>9</v>
      </c>
      <c r="C12" s="17" t="str">
        <f t="shared" ca="1" si="1"/>
        <v>СВОБОДЕН</v>
      </c>
      <c r="D12" s="11">
        <v>42747</v>
      </c>
      <c r="E12" s="18" t="s">
        <v>32</v>
      </c>
      <c r="F12" s="18" t="s">
        <v>16</v>
      </c>
      <c r="G12" s="19"/>
      <c r="H12" s="20"/>
    </row>
    <row r="13" spans="1:8" x14ac:dyDescent="0.25">
      <c r="A13" s="21" t="s">
        <v>33</v>
      </c>
      <c r="B13" s="16" t="s">
        <v>9</v>
      </c>
      <c r="C13" s="17" t="str">
        <f t="shared" ca="1" si="1"/>
        <v>СВОБОДЕН</v>
      </c>
      <c r="D13" s="11">
        <v>42747</v>
      </c>
      <c r="E13" s="18" t="s">
        <v>34</v>
      </c>
      <c r="F13" s="18" t="s">
        <v>16</v>
      </c>
      <c r="G13" s="19"/>
      <c r="H13" s="20"/>
    </row>
    <row r="14" spans="1:8" x14ac:dyDescent="0.25">
      <c r="A14" s="21" t="s">
        <v>35</v>
      </c>
      <c r="B14" s="16" t="s">
        <v>9</v>
      </c>
      <c r="C14" s="17" t="str">
        <f t="shared" ca="1" si="1"/>
        <v>СВОБОДЕН</v>
      </c>
      <c r="D14" s="11">
        <v>42747</v>
      </c>
      <c r="E14" s="18" t="s">
        <v>36</v>
      </c>
      <c r="F14" s="18" t="s">
        <v>16</v>
      </c>
      <c r="G14" s="19"/>
      <c r="H14" s="20"/>
    </row>
    <row r="15" spans="1:8" x14ac:dyDescent="0.25">
      <c r="A15" s="21" t="s">
        <v>37</v>
      </c>
      <c r="B15" s="16" t="s">
        <v>9</v>
      </c>
      <c r="C15" s="17" t="str">
        <f t="shared" ca="1" si="1"/>
        <v>СВОБОДЕН</v>
      </c>
      <c r="D15" s="11">
        <v>42747</v>
      </c>
      <c r="E15" s="18" t="s">
        <v>38</v>
      </c>
      <c r="F15" s="18" t="s">
        <v>16</v>
      </c>
      <c r="G15" s="19"/>
      <c r="H1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Elena</cp:lastModifiedBy>
  <dcterms:created xsi:type="dcterms:W3CDTF">2017-05-25T07:04:33Z</dcterms:created>
  <dcterms:modified xsi:type="dcterms:W3CDTF">2017-05-25T06:33:32Z</dcterms:modified>
</cp:coreProperties>
</file>