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КАДРОВЫЙ ОТДЕЛ 2013\Гаджиева\КАДРОВЫЙ АУДИТ\проект Субподряд ДА3 - разработка документов по премированию\Документы по премированию\"/>
    </mc:Choice>
  </mc:AlternateContent>
  <bookViews>
    <workbookView xWindow="0" yWindow="0" windowWidth="20460" windowHeight="7695" activeTab="1"/>
  </bookViews>
  <sheets>
    <sheet name="Февраль" sheetId="8" r:id="rId1"/>
    <sheet name="Январь" sheetId="2" r:id="rId2"/>
    <sheet name="Лист1" sheetId="1" r:id="rId3"/>
  </sheets>
  <definedNames>
    <definedName name="solver_cvg" localSheetId="0" hidden="1">0.0001</definedName>
    <definedName name="solver_cvg" localSheetId="1" hidden="1">0.0001</definedName>
    <definedName name="solver_drv" localSheetId="0" hidden="1">1</definedName>
    <definedName name="solver_drv" localSheetId="1" hidden="1">1</definedName>
    <definedName name="solver_eng" localSheetId="0" hidden="1">1</definedName>
    <definedName name="solver_eng" localSheetId="1" hidden="1">1</definedName>
    <definedName name="solver_est" localSheetId="0" hidden="1">1</definedName>
    <definedName name="solver_est" localSheetId="1" hidden="1">1</definedName>
    <definedName name="solver_itr" localSheetId="0" hidden="1">2147483647</definedName>
    <definedName name="solver_itr" localSheetId="1" hidden="1">2147483647</definedName>
    <definedName name="solver_lhs1" localSheetId="0" hidden="1">Февраль!$B$12:$B$19</definedName>
    <definedName name="solver_lhs1" localSheetId="1" hidden="1">Январь!$B$12:$B$19</definedName>
    <definedName name="solver_lhs2" localSheetId="0" hidden="1">Февраль!$B$39:$B$40</definedName>
    <definedName name="solver_lhs2" localSheetId="1" hidden="1">Январь!$B$39:$B$40</definedName>
    <definedName name="solver_lhs3" localSheetId="0" hidden="1">Февраль!$B$41:$B$42</definedName>
    <definedName name="solver_lhs3" localSheetId="1" hidden="1">Январь!$B$41:$B$42</definedName>
    <definedName name="solver_lhs4" localSheetId="0" hidden="1">Февраль!$D$18</definedName>
    <definedName name="solver_lhs4" localSheetId="1" hidden="1">Январь!$D$18</definedName>
    <definedName name="solver_lhs5" localSheetId="0" hidden="1">Февраль!$D$18</definedName>
    <definedName name="solver_lhs5" localSheetId="1" hidden="1">Январь!$D$18</definedName>
    <definedName name="solver_lhs6" localSheetId="0" hidden="1">Февраль!$D$18</definedName>
    <definedName name="solver_lhs6" localSheetId="1" hidden="1">Январь!$D$18</definedName>
    <definedName name="solver_lhs7" localSheetId="0" hidden="1">Февраль!$D$18</definedName>
    <definedName name="solver_lhs7" localSheetId="1" hidden="1">Январь!$D$18</definedName>
    <definedName name="solver_lhs8" localSheetId="0" hidden="1">Февраль!$D$18</definedName>
    <definedName name="solver_lhs8" localSheetId="1" hidden="1">Январь!$D$18</definedName>
    <definedName name="solver_lhs9" localSheetId="0" hidden="1">Февраль!$D$18</definedName>
    <definedName name="solver_lhs9" localSheetId="1" hidden="1">Январь!$D$18</definedName>
    <definedName name="solver_mip" localSheetId="0" hidden="1">2147483647</definedName>
    <definedName name="solver_mip" localSheetId="1" hidden="1">2147483647</definedName>
    <definedName name="solver_mni" localSheetId="0" hidden="1">30</definedName>
    <definedName name="solver_mni" localSheetId="1" hidden="1">30</definedName>
    <definedName name="solver_mrt" localSheetId="0" hidden="1">0.075</definedName>
    <definedName name="solver_mrt" localSheetId="1" hidden="1">0.075</definedName>
    <definedName name="solver_msl" localSheetId="0" hidden="1">2</definedName>
    <definedName name="solver_msl" localSheetId="1" hidden="1">2</definedName>
    <definedName name="solver_neg" localSheetId="0" hidden="1">1</definedName>
    <definedName name="solver_neg" localSheetId="1" hidden="1">1</definedName>
    <definedName name="solver_nod" localSheetId="0" hidden="1">2147483647</definedName>
    <definedName name="solver_nod" localSheetId="1" hidden="1">2147483647</definedName>
    <definedName name="solver_num" localSheetId="0" hidden="1">0</definedName>
    <definedName name="solver_num" localSheetId="1" hidden="1">0</definedName>
    <definedName name="solver_nwt" localSheetId="0" hidden="1">1</definedName>
    <definedName name="solver_nwt" localSheetId="1" hidden="1">1</definedName>
    <definedName name="solver_pre" localSheetId="0" hidden="1">0.000001</definedName>
    <definedName name="solver_pre" localSheetId="1" hidden="1">0.000001</definedName>
    <definedName name="solver_rbv" localSheetId="0" hidden="1">1</definedName>
    <definedName name="solver_rbv" localSheetId="1" hidden="1">1</definedName>
    <definedName name="solver_rel1" localSheetId="0" hidden="1">2</definedName>
    <definedName name="solver_rel1" localSheetId="1" hidden="1">2</definedName>
    <definedName name="solver_rel2" localSheetId="0" hidden="1">2</definedName>
    <definedName name="solver_rel2" localSheetId="1" hidden="1">2</definedName>
    <definedName name="solver_rel3" localSheetId="0" hidden="1">6</definedName>
    <definedName name="solver_rel3" localSheetId="1" hidden="1">6</definedName>
    <definedName name="solver_rel4" localSheetId="0" hidden="1">2</definedName>
    <definedName name="solver_rel4" localSheetId="1" hidden="1">2</definedName>
    <definedName name="solver_rel5" localSheetId="0" hidden="1">2</definedName>
    <definedName name="solver_rel5" localSheetId="1" hidden="1">2</definedName>
    <definedName name="solver_rel6" localSheetId="0" hidden="1">2</definedName>
    <definedName name="solver_rel6" localSheetId="1" hidden="1">2</definedName>
    <definedName name="solver_rel7" localSheetId="0" hidden="1">2</definedName>
    <definedName name="solver_rel7" localSheetId="1" hidden="1">2</definedName>
    <definedName name="solver_rel8" localSheetId="0" hidden="1">2</definedName>
    <definedName name="solver_rel8" localSheetId="1" hidden="1">2</definedName>
    <definedName name="solver_rel9" localSheetId="0" hidden="1">2</definedName>
    <definedName name="solver_rel9" localSheetId="1" hidden="1">2</definedName>
    <definedName name="solver_rhs1" localSheetId="0" hidden="1">0</definedName>
    <definedName name="solver_rhs1" localSheetId="1" hidden="1">0</definedName>
    <definedName name="solver_rhs2" localSheetId="0" hidden="1">0</definedName>
    <definedName name="solver_rhs2" localSheetId="1" hidden="1">0</definedName>
    <definedName name="solver_rhs3" localSheetId="0" hidden="1">Все разные</definedName>
    <definedName name="solver_rhs3" localSheetId="1" hidden="1">Все разные</definedName>
    <definedName name="solver_rhs4" localSheetId="0" hidden="1">0</definedName>
    <definedName name="solver_rhs4" localSheetId="1" hidden="1">0</definedName>
    <definedName name="solver_rhs5" localSheetId="0" hidden="1">0</definedName>
    <definedName name="solver_rhs5" localSheetId="1" hidden="1">0</definedName>
    <definedName name="solver_rhs6" localSheetId="0" hidden="1">0</definedName>
    <definedName name="solver_rhs6" localSheetId="1" hidden="1">0</definedName>
    <definedName name="solver_rhs7" localSheetId="0" hidden="1">0</definedName>
    <definedName name="solver_rhs7" localSheetId="1" hidden="1">0</definedName>
    <definedName name="solver_rhs8" localSheetId="0" hidden="1">0</definedName>
    <definedName name="solver_rhs8" localSheetId="1" hidden="1">0</definedName>
    <definedName name="solver_rhs9" localSheetId="0" hidden="1">0</definedName>
    <definedName name="solver_rhs9" localSheetId="1" hidden="1">0</definedName>
    <definedName name="solver_rlx" localSheetId="0" hidden="1">2</definedName>
    <definedName name="solver_rlx" localSheetId="1" hidden="1">2</definedName>
    <definedName name="solver_rsd" localSheetId="0" hidden="1">0</definedName>
    <definedName name="solver_rsd" localSheetId="1" hidden="1">0</definedName>
    <definedName name="solver_scl" localSheetId="0" hidden="1">1</definedName>
    <definedName name="solver_scl" localSheetId="1" hidden="1">1</definedName>
    <definedName name="solver_sho" localSheetId="0" hidden="1">2</definedName>
    <definedName name="solver_sho" localSheetId="1" hidden="1">2</definedName>
    <definedName name="solver_ssz" localSheetId="0" hidden="1">100</definedName>
    <definedName name="solver_ssz" localSheetId="1" hidden="1">100</definedName>
    <definedName name="solver_tim" localSheetId="0" hidden="1">2147483647</definedName>
    <definedName name="solver_tim" localSheetId="1" hidden="1">2147483647</definedName>
    <definedName name="solver_tol" localSheetId="0" hidden="1">0.01</definedName>
    <definedName name="solver_tol" localSheetId="1" hidden="1">0.01</definedName>
    <definedName name="solver_typ" localSheetId="0" hidden="1">1</definedName>
    <definedName name="solver_typ" localSheetId="1" hidden="1">1</definedName>
    <definedName name="solver_val" localSheetId="0" hidden="1">0</definedName>
    <definedName name="solver_val" localSheetId="1" hidden="1">0</definedName>
    <definedName name="solver_ver" localSheetId="0" hidden="1">3</definedName>
    <definedName name="solver_ver" localSheetId="1" hidden="1">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8" l="1"/>
  <c r="B43" i="8" s="1"/>
  <c r="A12" i="8" l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B4" i="2" l="1"/>
  <c r="B43" i="2" s="1"/>
  <c r="A12" i="2" l="1"/>
  <c r="A13" i="2" l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</calcChain>
</file>

<file path=xl/comments1.xml><?xml version="1.0" encoding="utf-8"?>
<comments xmlns="http://schemas.openxmlformats.org/spreadsheetml/2006/main">
  <authors>
    <author>-</author>
  </authors>
  <commentList>
    <comment ref="E1" authorId="0" shapeId="0">
      <text>
        <r>
          <rPr>
            <b/>
            <sz val="9"/>
            <color indexed="81"/>
            <rFont val="Tahoma"/>
            <family val="2"/>
            <charset val="204"/>
          </rPr>
          <t>-:</t>
        </r>
        <r>
          <rPr>
            <sz val="9"/>
            <color indexed="81"/>
            <rFont val="Tahoma"/>
            <family val="2"/>
            <charset val="204"/>
          </rPr>
          <t xml:space="preserve">
Выходные дни, в которые работаем</t>
        </r>
      </text>
    </comment>
    <comment ref="F1" authorId="0" shapeId="0">
      <text>
        <r>
          <rPr>
            <b/>
            <sz val="9"/>
            <color indexed="81"/>
            <rFont val="Tahoma"/>
            <family val="2"/>
            <charset val="204"/>
          </rPr>
          <t>-:</t>
        </r>
        <r>
          <rPr>
            <sz val="9"/>
            <color indexed="81"/>
            <rFont val="Tahoma"/>
            <family val="2"/>
            <charset val="204"/>
          </rPr>
          <t xml:space="preserve">
Будние дни, в которые отдыхаем
</t>
        </r>
      </text>
    </comment>
  </commentList>
</comments>
</file>

<file path=xl/sharedStrings.xml><?xml version="1.0" encoding="utf-8"?>
<sst xmlns="http://schemas.openxmlformats.org/spreadsheetml/2006/main" count="11" uniqueCount="7">
  <si>
    <t>год отчета</t>
  </si>
  <si>
    <t>Число месяца</t>
  </si>
  <si>
    <t>Выходные</t>
  </si>
  <si>
    <t>Рабочие</t>
  </si>
  <si>
    <t>Количество рабочих дней в месяце</t>
  </si>
  <si>
    <t>Сумма, которую необходимо распределить в ячейки А12:А42</t>
  </si>
  <si>
    <t>Распределенное число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</si>
</sst>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mmmm\ yyyy;@"/>
    <numFmt numFmtId="165" formatCode="d\ \(ddd\)"/>
    <numFmt numFmtId="166" formatCode="dd/mm/yyyy\ \(ddd\)"/>
  </numFmts>
  <fonts count="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mbria"/>
      <family val="1"/>
      <charset val="204"/>
    </font>
    <font>
      <b/>
      <sz val="10"/>
      <color theme="1"/>
      <name val="Cambria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theme="1" tint="0.24994659260841701"/>
      </left>
      <right style="dashed">
        <color theme="1" tint="0.24994659260841701"/>
      </right>
      <top style="medium">
        <color theme="1" tint="0.24994659260841701"/>
      </top>
      <bottom/>
      <diagonal/>
    </border>
    <border>
      <left style="dashed">
        <color theme="1" tint="0.24994659260841701"/>
      </left>
      <right style="medium">
        <color theme="1" tint="0.24994659260841701"/>
      </right>
      <top style="medium">
        <color theme="1" tint="0.24994659260841701"/>
      </top>
      <bottom/>
      <diagonal/>
    </border>
    <border>
      <left style="medium">
        <color indexed="64"/>
      </left>
      <right style="dashed">
        <color theme="1" tint="0.24994659260841701"/>
      </right>
      <top style="medium">
        <color indexed="64"/>
      </top>
      <bottom style="dashed">
        <color theme="1" tint="0.24994659260841701"/>
      </bottom>
      <diagonal/>
    </border>
    <border>
      <left style="dashed">
        <color theme="1" tint="0.24994659260841701"/>
      </left>
      <right style="medium">
        <color indexed="64"/>
      </right>
      <top style="medium">
        <color indexed="64"/>
      </top>
      <bottom style="dashed">
        <color theme="1" tint="0.24994659260841701"/>
      </bottom>
      <diagonal/>
    </border>
    <border>
      <left style="medium">
        <color indexed="64"/>
      </left>
      <right style="dashed">
        <color theme="1" tint="0.24994659260841701"/>
      </right>
      <top style="dashed">
        <color theme="1" tint="0.24994659260841701"/>
      </top>
      <bottom style="dashed">
        <color theme="1" tint="0.24994659260841701"/>
      </bottom>
      <diagonal/>
    </border>
    <border>
      <left style="dashed">
        <color theme="1" tint="0.24994659260841701"/>
      </left>
      <right style="medium">
        <color indexed="64"/>
      </right>
      <top style="dashed">
        <color theme="1" tint="0.24994659260841701"/>
      </top>
      <bottom style="dashed">
        <color theme="1" tint="0.24994659260841701"/>
      </bottom>
      <diagonal/>
    </border>
    <border>
      <left style="medium">
        <color indexed="64"/>
      </left>
      <right style="dashed">
        <color theme="1" tint="0.24994659260841701"/>
      </right>
      <top/>
      <bottom style="dashed">
        <color theme="1" tint="0.24994659260841701"/>
      </bottom>
      <diagonal/>
    </border>
    <border>
      <left style="medium">
        <color indexed="64"/>
      </left>
      <right style="dashed">
        <color theme="1" tint="0.24994659260841701"/>
      </right>
      <top style="dashed">
        <color theme="1" tint="0.24994659260841701"/>
      </top>
      <bottom style="medium">
        <color indexed="64"/>
      </bottom>
      <diagonal/>
    </border>
    <border>
      <left style="dashed">
        <color theme="1" tint="0.24994659260841701"/>
      </left>
      <right style="medium">
        <color indexed="64"/>
      </right>
      <top style="dashed">
        <color theme="1" tint="0.24994659260841701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14" fontId="0" fillId="0" borderId="0" xfId="0" applyNumberFormat="1"/>
    <xf numFmtId="164" fontId="0" fillId="0" borderId="0" xfId="0" applyNumberFormat="1" applyAlignment="1"/>
    <xf numFmtId="0" fontId="0" fillId="0" borderId="0" xfId="0" applyAlignment="1">
      <alignment wrapText="1"/>
    </xf>
    <xf numFmtId="0" fontId="0" fillId="0" borderId="1" xfId="0" applyBorder="1"/>
    <xf numFmtId="0" fontId="0" fillId="0" borderId="0" xfId="0" applyBorder="1"/>
    <xf numFmtId="165" fontId="0" fillId="0" borderId="0" xfId="0" applyNumberFormat="1" applyAlignment="1">
      <alignment horizont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166" fontId="3" fillId="2" borderId="4" xfId="1" applyNumberFormat="1" applyFont="1" applyFill="1" applyBorder="1" applyAlignment="1">
      <alignment horizontal="center" vertical="center"/>
    </xf>
    <xf numFmtId="166" fontId="3" fillId="2" borderId="5" xfId="1" applyNumberFormat="1" applyFont="1" applyFill="1" applyBorder="1" applyAlignment="1">
      <alignment horizontal="center" vertical="center"/>
    </xf>
    <xf numFmtId="166" fontId="3" fillId="2" borderId="6" xfId="1" applyNumberFormat="1" applyFont="1" applyFill="1" applyBorder="1" applyAlignment="1">
      <alignment horizontal="center" vertical="center"/>
    </xf>
    <xf numFmtId="166" fontId="3" fillId="2" borderId="7" xfId="1" applyNumberFormat="1" applyFont="1" applyFill="1" applyBorder="1" applyAlignment="1">
      <alignment horizontal="center" vertical="center"/>
    </xf>
    <xf numFmtId="166" fontId="3" fillId="2" borderId="8" xfId="1" applyNumberFormat="1" applyFont="1" applyFill="1" applyBorder="1" applyAlignment="1">
      <alignment horizontal="center" vertical="center"/>
    </xf>
    <xf numFmtId="166" fontId="3" fillId="2" borderId="9" xfId="1" applyNumberFormat="1" applyFont="1" applyFill="1" applyBorder="1" applyAlignment="1">
      <alignment horizontal="center" vertical="center"/>
    </xf>
    <xf numFmtId="166" fontId="3" fillId="2" borderId="10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</cellXfs>
  <cellStyles count="2">
    <cellStyle name="Обычный" xfId="0" builtinId="0"/>
    <cellStyle name="Обычный 2" xfId="1"/>
  </cellStyles>
  <dxfs count="4">
    <dxf>
      <fill>
        <patternFill>
          <bgColor theme="5"/>
        </patternFill>
      </fill>
    </dxf>
    <dxf>
      <numFmt numFmtId="167" formatCode="dd/mm/yyyy\ \(ddd\-\?\?\?\)\ "/>
    </dxf>
    <dxf>
      <numFmt numFmtId="167" formatCode="dd/mm/yyyy\ \(ddd\-\?\?\?\)\ "/>
    </dxf>
    <dxf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43"/>
  <sheetViews>
    <sheetView workbookViewId="0">
      <selection activeCell="B43" sqref="B43"/>
    </sheetView>
  </sheetViews>
  <sheetFormatPr defaultRowHeight="15" x14ac:dyDescent="0.25"/>
  <cols>
    <col min="1" max="1" width="15.42578125" customWidth="1"/>
    <col min="2" max="2" width="17.85546875" customWidth="1"/>
    <col min="3" max="3" width="17.140625" customWidth="1"/>
    <col min="4" max="4" width="34.42578125" customWidth="1"/>
  </cols>
  <sheetData>
    <row r="4" spans="1:12" x14ac:dyDescent="0.25">
      <c r="B4" s="2">
        <f>EDATE(Январь!B4,1)</f>
        <v>42767</v>
      </c>
    </row>
    <row r="10" spans="1:12" ht="30.75" customHeight="1" x14ac:dyDescent="0.25">
      <c r="A10" s="3" t="s">
        <v>1</v>
      </c>
      <c r="B10" s="3" t="s">
        <v>6</v>
      </c>
      <c r="C10" s="3"/>
      <c r="D10" s="3" t="s">
        <v>5</v>
      </c>
      <c r="E10" s="3"/>
      <c r="F10" s="3"/>
      <c r="G10" s="3"/>
      <c r="H10" s="3"/>
      <c r="I10" s="3"/>
      <c r="J10" s="3"/>
      <c r="K10" s="3"/>
      <c r="L10" s="3"/>
    </row>
    <row r="11" spans="1:12" x14ac:dyDescent="0.25">
      <c r="B11" s="5"/>
    </row>
    <row r="12" spans="1:12" x14ac:dyDescent="0.25">
      <c r="A12" s="6">
        <f>B4</f>
        <v>42767</v>
      </c>
      <c r="B12" s="4"/>
      <c r="C12" s="16"/>
      <c r="D12" s="4">
        <v>88.562147890000006</v>
      </c>
    </row>
    <row r="13" spans="1:12" x14ac:dyDescent="0.25">
      <c r="A13" s="6">
        <f>A12+1</f>
        <v>42768</v>
      </c>
      <c r="B13" s="4"/>
    </row>
    <row r="14" spans="1:12" x14ac:dyDescent="0.25">
      <c r="A14" s="6">
        <f t="shared" ref="A14:A21" si="0">A13+1</f>
        <v>42769</v>
      </c>
      <c r="B14" s="4"/>
    </row>
    <row r="15" spans="1:12" x14ac:dyDescent="0.25">
      <c r="A15" s="6">
        <f t="shared" si="0"/>
        <v>42770</v>
      </c>
      <c r="B15" s="4"/>
    </row>
    <row r="16" spans="1:12" x14ac:dyDescent="0.25">
      <c r="A16" s="6">
        <f t="shared" si="0"/>
        <v>42771</v>
      </c>
      <c r="B16" s="4"/>
    </row>
    <row r="17" spans="1:2" x14ac:dyDescent="0.25">
      <c r="A17" s="6">
        <f t="shared" si="0"/>
        <v>42772</v>
      </c>
      <c r="B17" s="4"/>
    </row>
    <row r="18" spans="1:2" x14ac:dyDescent="0.25">
      <c r="A18" s="6">
        <f t="shared" si="0"/>
        <v>42773</v>
      </c>
      <c r="B18" s="4"/>
    </row>
    <row r="19" spans="1:2" x14ac:dyDescent="0.25">
      <c r="A19" s="6">
        <f t="shared" si="0"/>
        <v>42774</v>
      </c>
      <c r="B19" s="4"/>
    </row>
    <row r="20" spans="1:2" x14ac:dyDescent="0.25">
      <c r="A20" s="6">
        <f t="shared" si="0"/>
        <v>42775</v>
      </c>
      <c r="B20" s="4"/>
    </row>
    <row r="21" spans="1:2" x14ac:dyDescent="0.25">
      <c r="A21" s="6">
        <f t="shared" si="0"/>
        <v>42776</v>
      </c>
      <c r="B21" s="4"/>
    </row>
    <row r="22" spans="1:2" x14ac:dyDescent="0.25">
      <c r="A22" s="6">
        <f>A21+1</f>
        <v>42777</v>
      </c>
      <c r="B22" s="4"/>
    </row>
    <row r="23" spans="1:2" x14ac:dyDescent="0.25">
      <c r="A23" s="6">
        <f t="shared" ref="A23:A39" si="1">A22+1</f>
        <v>42778</v>
      </c>
      <c r="B23" s="4"/>
    </row>
    <row r="24" spans="1:2" x14ac:dyDescent="0.25">
      <c r="A24" s="6">
        <f t="shared" si="1"/>
        <v>42779</v>
      </c>
      <c r="B24" s="4"/>
    </row>
    <row r="25" spans="1:2" x14ac:dyDescent="0.25">
      <c r="A25" s="6">
        <f t="shared" si="1"/>
        <v>42780</v>
      </c>
      <c r="B25" s="4"/>
    </row>
    <row r="26" spans="1:2" x14ac:dyDescent="0.25">
      <c r="A26" s="6">
        <f t="shared" si="1"/>
        <v>42781</v>
      </c>
      <c r="B26" s="4"/>
    </row>
    <row r="27" spans="1:2" x14ac:dyDescent="0.25">
      <c r="A27" s="6">
        <f t="shared" si="1"/>
        <v>42782</v>
      </c>
      <c r="B27" s="4"/>
    </row>
    <row r="28" spans="1:2" x14ac:dyDescent="0.25">
      <c r="A28" s="6">
        <f t="shared" si="1"/>
        <v>42783</v>
      </c>
      <c r="B28" s="4"/>
    </row>
    <row r="29" spans="1:2" x14ac:dyDescent="0.25">
      <c r="A29" s="6">
        <f t="shared" si="1"/>
        <v>42784</v>
      </c>
      <c r="B29" s="4"/>
    </row>
    <row r="30" spans="1:2" x14ac:dyDescent="0.25">
      <c r="A30" s="6">
        <f t="shared" si="1"/>
        <v>42785</v>
      </c>
      <c r="B30" s="4"/>
    </row>
    <row r="31" spans="1:2" x14ac:dyDescent="0.25">
      <c r="A31" s="6">
        <f t="shared" si="1"/>
        <v>42786</v>
      </c>
      <c r="B31" s="4"/>
    </row>
    <row r="32" spans="1:2" x14ac:dyDescent="0.25">
      <c r="A32" s="6">
        <f t="shared" si="1"/>
        <v>42787</v>
      </c>
      <c r="B32" s="4"/>
    </row>
    <row r="33" spans="1:2" x14ac:dyDescent="0.25">
      <c r="A33" s="6">
        <f t="shared" si="1"/>
        <v>42788</v>
      </c>
      <c r="B33" s="4"/>
    </row>
    <row r="34" spans="1:2" x14ac:dyDescent="0.25">
      <c r="A34" s="6">
        <f t="shared" si="1"/>
        <v>42789</v>
      </c>
      <c r="B34" s="4"/>
    </row>
    <row r="35" spans="1:2" x14ac:dyDescent="0.25">
      <c r="A35" s="6">
        <f t="shared" si="1"/>
        <v>42790</v>
      </c>
      <c r="B35" s="4"/>
    </row>
    <row r="36" spans="1:2" x14ac:dyDescent="0.25">
      <c r="A36" s="6">
        <f t="shared" si="1"/>
        <v>42791</v>
      </c>
      <c r="B36" s="4"/>
    </row>
    <row r="37" spans="1:2" x14ac:dyDescent="0.25">
      <c r="A37" s="6">
        <f t="shared" si="1"/>
        <v>42792</v>
      </c>
      <c r="B37" s="4"/>
    </row>
    <row r="38" spans="1:2" x14ac:dyDescent="0.25">
      <c r="A38" s="6">
        <f t="shared" si="1"/>
        <v>42793</v>
      </c>
      <c r="B38" s="4"/>
    </row>
    <row r="39" spans="1:2" x14ac:dyDescent="0.25">
      <c r="A39" s="6">
        <f t="shared" si="1"/>
        <v>42794</v>
      </c>
      <c r="B39" s="4"/>
    </row>
    <row r="40" spans="1:2" x14ac:dyDescent="0.25">
      <c r="A40" s="6" t="str">
        <f>IF(DAY($A39+1)&gt;DAY(A39),$A39+1,"")</f>
        <v/>
      </c>
      <c r="B40" s="4"/>
    </row>
    <row r="41" spans="1:2" x14ac:dyDescent="0.25">
      <c r="A41" s="6" t="e">
        <f>IF(DAY($A40+1)&gt;DAY(A40),$A40+1,"")</f>
        <v>#VALUE!</v>
      </c>
      <c r="B41" s="4"/>
    </row>
    <row r="42" spans="1:2" x14ac:dyDescent="0.25">
      <c r="A42" s="6" t="e">
        <f>IF(DAY($A41+1)&gt;DAY(A41),$A41+1,"")</f>
        <v>#VALUE!</v>
      </c>
      <c r="B42" s="4"/>
    </row>
    <row r="43" spans="1:2" ht="45" x14ac:dyDescent="0.25">
      <c r="A43" s="16" t="s">
        <v>4</v>
      </c>
      <c r="B43">
        <f>NETWORKDAYS(B4,EOMONTH(B4,0),Лист1!E2:E14)+SUMPRODUCT((Лист1!F2:F30&gt;=B4)*(Лист1!F2:F30&lt;=EOMONTH(B4,0)))</f>
        <v>18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72384CFF-653B-4FC7-9CBD-5824AE6AFD5E}">
            <xm:f>(WEEKDAY($A12,2)&gt;5)+ISNUMBER(MATCH($A12,Лист1!$E$2:$E$30,))-ISNUMBER(MATCH($A12,Лист1!$F$2:$F$30,))</xm:f>
            <x14:dxf>
              <fill>
                <patternFill>
                  <bgColor theme="5"/>
                </patternFill>
              </fill>
            </x14:dxf>
          </x14:cfRule>
          <xm:sqref>B12:B42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43"/>
  <sheetViews>
    <sheetView tabSelected="1" workbookViewId="0">
      <selection activeCell="B4" sqref="B4"/>
    </sheetView>
  </sheetViews>
  <sheetFormatPr defaultRowHeight="15" x14ac:dyDescent="0.25"/>
  <cols>
    <col min="1" max="1" width="15.42578125" customWidth="1"/>
    <col min="2" max="2" width="11.85546875" bestFit="1" customWidth="1"/>
    <col min="3" max="3" width="17.140625" customWidth="1"/>
    <col min="4" max="4" width="34.42578125" customWidth="1"/>
  </cols>
  <sheetData>
    <row r="4" spans="1:12" x14ac:dyDescent="0.25">
      <c r="B4" s="2">
        <f>Лист1!B10</f>
        <v>42736</v>
      </c>
    </row>
    <row r="10" spans="1:12" ht="30.75" customHeight="1" x14ac:dyDescent="0.25">
      <c r="A10" s="3" t="s">
        <v>1</v>
      </c>
      <c r="B10" s="3" t="s">
        <v>6</v>
      </c>
      <c r="C10" s="3"/>
      <c r="D10" s="3" t="s">
        <v>5</v>
      </c>
      <c r="E10" s="3"/>
      <c r="F10" s="3"/>
      <c r="G10" s="3"/>
      <c r="H10" s="3"/>
      <c r="I10" s="3"/>
      <c r="J10" s="3"/>
      <c r="K10" s="3"/>
      <c r="L10" s="3"/>
    </row>
    <row r="11" spans="1:12" x14ac:dyDescent="0.25">
      <c r="B11" s="5"/>
    </row>
    <row r="12" spans="1:12" x14ac:dyDescent="0.25">
      <c r="A12" s="6">
        <f>B4</f>
        <v>42736</v>
      </c>
      <c r="B12" s="4"/>
      <c r="C12" s="16"/>
      <c r="D12" s="4">
        <v>97.265846199999999</v>
      </c>
    </row>
    <row r="13" spans="1:12" x14ac:dyDescent="0.25">
      <c r="A13" s="6">
        <f>A12+1</f>
        <v>42737</v>
      </c>
      <c r="B13" s="4"/>
    </row>
    <row r="14" spans="1:12" x14ac:dyDescent="0.25">
      <c r="A14" s="6">
        <f t="shared" ref="A14:A21" si="0">A13+1</f>
        <v>42738</v>
      </c>
      <c r="B14" s="4"/>
    </row>
    <row r="15" spans="1:12" x14ac:dyDescent="0.25">
      <c r="A15" s="6">
        <f t="shared" si="0"/>
        <v>42739</v>
      </c>
      <c r="B15" s="4"/>
    </row>
    <row r="16" spans="1:12" x14ac:dyDescent="0.25">
      <c r="A16" s="6">
        <f t="shared" si="0"/>
        <v>42740</v>
      </c>
      <c r="B16" s="4"/>
    </row>
    <row r="17" spans="1:2" x14ac:dyDescent="0.25">
      <c r="A17" s="6">
        <f t="shared" si="0"/>
        <v>42741</v>
      </c>
      <c r="B17" s="4"/>
    </row>
    <row r="18" spans="1:2" x14ac:dyDescent="0.25">
      <c r="A18" s="6">
        <f t="shared" si="0"/>
        <v>42742</v>
      </c>
      <c r="B18" s="4"/>
    </row>
    <row r="19" spans="1:2" x14ac:dyDescent="0.25">
      <c r="A19" s="6">
        <f t="shared" si="0"/>
        <v>42743</v>
      </c>
      <c r="B19" s="4"/>
    </row>
    <row r="20" spans="1:2" x14ac:dyDescent="0.25">
      <c r="A20" s="6">
        <f t="shared" si="0"/>
        <v>42744</v>
      </c>
      <c r="B20" s="4"/>
    </row>
    <row r="21" spans="1:2" x14ac:dyDescent="0.25">
      <c r="A21" s="6">
        <f t="shared" si="0"/>
        <v>42745</v>
      </c>
      <c r="B21" s="4"/>
    </row>
    <row r="22" spans="1:2" x14ac:dyDescent="0.25">
      <c r="A22" s="6">
        <f>A21+1</f>
        <v>42746</v>
      </c>
      <c r="B22" s="4"/>
    </row>
    <row r="23" spans="1:2" x14ac:dyDescent="0.25">
      <c r="A23" s="6">
        <f t="shared" ref="A23:A39" si="1">A22+1</f>
        <v>42747</v>
      </c>
      <c r="B23" s="4"/>
    </row>
    <row r="24" spans="1:2" x14ac:dyDescent="0.25">
      <c r="A24" s="6">
        <f t="shared" si="1"/>
        <v>42748</v>
      </c>
      <c r="B24" s="4"/>
    </row>
    <row r="25" spans="1:2" x14ac:dyDescent="0.25">
      <c r="A25" s="6">
        <f t="shared" si="1"/>
        <v>42749</v>
      </c>
      <c r="B25" s="4"/>
    </row>
    <row r="26" spans="1:2" x14ac:dyDescent="0.25">
      <c r="A26" s="6">
        <f t="shared" si="1"/>
        <v>42750</v>
      </c>
      <c r="B26" s="4"/>
    </row>
    <row r="27" spans="1:2" x14ac:dyDescent="0.25">
      <c r="A27" s="6">
        <f t="shared" si="1"/>
        <v>42751</v>
      </c>
      <c r="B27" s="4"/>
    </row>
    <row r="28" spans="1:2" x14ac:dyDescent="0.25">
      <c r="A28" s="6">
        <f t="shared" si="1"/>
        <v>42752</v>
      </c>
      <c r="B28" s="4"/>
    </row>
    <row r="29" spans="1:2" x14ac:dyDescent="0.25">
      <c r="A29" s="6">
        <f t="shared" si="1"/>
        <v>42753</v>
      </c>
      <c r="B29" s="4"/>
    </row>
    <row r="30" spans="1:2" x14ac:dyDescent="0.25">
      <c r="A30" s="6">
        <f t="shared" si="1"/>
        <v>42754</v>
      </c>
      <c r="B30" s="4"/>
    </row>
    <row r="31" spans="1:2" x14ac:dyDescent="0.25">
      <c r="A31" s="6">
        <f t="shared" si="1"/>
        <v>42755</v>
      </c>
      <c r="B31" s="4"/>
    </row>
    <row r="32" spans="1:2" x14ac:dyDescent="0.25">
      <c r="A32" s="6">
        <f t="shared" si="1"/>
        <v>42756</v>
      </c>
      <c r="B32" s="4"/>
    </row>
    <row r="33" spans="1:2" x14ac:dyDescent="0.25">
      <c r="A33" s="6">
        <f t="shared" si="1"/>
        <v>42757</v>
      </c>
      <c r="B33" s="4"/>
    </row>
    <row r="34" spans="1:2" x14ac:dyDescent="0.25">
      <c r="A34" s="6">
        <f t="shared" si="1"/>
        <v>42758</v>
      </c>
      <c r="B34" s="4"/>
    </row>
    <row r="35" spans="1:2" x14ac:dyDescent="0.25">
      <c r="A35" s="6">
        <f t="shared" si="1"/>
        <v>42759</v>
      </c>
      <c r="B35" s="4"/>
    </row>
    <row r="36" spans="1:2" x14ac:dyDescent="0.25">
      <c r="A36" s="6">
        <f t="shared" si="1"/>
        <v>42760</v>
      </c>
      <c r="B36" s="4"/>
    </row>
    <row r="37" spans="1:2" x14ac:dyDescent="0.25">
      <c r="A37" s="6">
        <f t="shared" si="1"/>
        <v>42761</v>
      </c>
      <c r="B37" s="4"/>
    </row>
    <row r="38" spans="1:2" x14ac:dyDescent="0.25">
      <c r="A38" s="6">
        <f t="shared" si="1"/>
        <v>42762</v>
      </c>
      <c r="B38" s="4"/>
    </row>
    <row r="39" spans="1:2" x14ac:dyDescent="0.25">
      <c r="A39" s="6">
        <f t="shared" si="1"/>
        <v>42763</v>
      </c>
      <c r="B39" s="4"/>
    </row>
    <row r="40" spans="1:2" x14ac:dyDescent="0.25">
      <c r="A40" s="6">
        <f>IF(DAY($A39+1)&gt;DAY(A39),$A39+1,"")</f>
        <v>42764</v>
      </c>
      <c r="B40" s="4"/>
    </row>
    <row r="41" spans="1:2" x14ac:dyDescent="0.25">
      <c r="A41" s="6">
        <f>IF(DAY($A40+1)&gt;DAY(A40),$A40+1,"")</f>
        <v>42765</v>
      </c>
      <c r="B41" s="4"/>
    </row>
    <row r="42" spans="1:2" x14ac:dyDescent="0.25">
      <c r="A42" s="6">
        <f>IF(DAY($A41+1)&gt;DAY(A41),$A41+1,"")</f>
        <v>42766</v>
      </c>
      <c r="B42" s="4"/>
    </row>
    <row r="43" spans="1:2" ht="45" x14ac:dyDescent="0.25">
      <c r="A43" s="16" t="s">
        <v>4</v>
      </c>
      <c r="B43">
        <f>NETWORKDAYS(B4,EOMONTH(B4,0),Лист1!E2:E14)+SUMPRODUCT((Лист1!F2:F30&gt;=B4)*(Лист1!F2:F30&lt;=EOMONTH(B4,0)))</f>
        <v>17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BEBAD62D-B24E-45D7-89A3-AAF983A39CD4}">
            <xm:f>(WEEKDAY($A12,2)&gt;5)+ISNUMBER(MATCH($A12,Лист1!$E$2:$E$30,))-ISNUMBER(MATCH($A12,Лист1!$F$2:$F$30,))</xm:f>
            <x14:dxf>
              <fill>
                <patternFill>
                  <bgColor theme="5"/>
                </patternFill>
              </fill>
            </x14:dxf>
          </x14:cfRule>
          <xm:sqref>B12:B42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0"/>
  <sheetViews>
    <sheetView workbookViewId="0">
      <selection activeCell="F2" sqref="F2:F4"/>
    </sheetView>
  </sheetViews>
  <sheetFormatPr defaultRowHeight="15" x14ac:dyDescent="0.25"/>
  <cols>
    <col min="1" max="1" width="13.140625" customWidth="1"/>
    <col min="2" max="2" width="10.140625" bestFit="1" customWidth="1"/>
    <col min="5" max="5" width="19" customWidth="1"/>
    <col min="6" max="6" width="17.7109375" customWidth="1"/>
  </cols>
  <sheetData>
    <row r="1" spans="1:6" ht="18.75" thickBot="1" x14ac:dyDescent="0.3">
      <c r="E1" s="7" t="s">
        <v>2</v>
      </c>
      <c r="F1" s="8" t="s">
        <v>3</v>
      </c>
    </row>
    <row r="2" spans="1:6" x14ac:dyDescent="0.25">
      <c r="E2" s="9">
        <v>42737</v>
      </c>
      <c r="F2" s="10"/>
    </row>
    <row r="3" spans="1:6" x14ac:dyDescent="0.25">
      <c r="E3" s="11">
        <v>42738</v>
      </c>
      <c r="F3" s="12"/>
    </row>
    <row r="4" spans="1:6" x14ac:dyDescent="0.25">
      <c r="E4" s="11">
        <v>42739</v>
      </c>
      <c r="F4" s="12"/>
    </row>
    <row r="5" spans="1:6" x14ac:dyDescent="0.25">
      <c r="E5" s="11">
        <v>42740</v>
      </c>
      <c r="F5" s="12"/>
    </row>
    <row r="6" spans="1:6" x14ac:dyDescent="0.25">
      <c r="E6" s="11">
        <v>42741</v>
      </c>
      <c r="F6" s="12"/>
    </row>
    <row r="7" spans="1:6" x14ac:dyDescent="0.25">
      <c r="E7" s="11">
        <v>42789</v>
      </c>
      <c r="F7" s="12"/>
    </row>
    <row r="8" spans="1:6" x14ac:dyDescent="0.25">
      <c r="E8" s="11">
        <v>42790</v>
      </c>
      <c r="F8" s="12"/>
    </row>
    <row r="9" spans="1:6" x14ac:dyDescent="0.25">
      <c r="E9" s="11">
        <v>42802</v>
      </c>
      <c r="F9" s="12"/>
    </row>
    <row r="10" spans="1:6" x14ac:dyDescent="0.25">
      <c r="A10" t="s">
        <v>0</v>
      </c>
      <c r="B10" s="1">
        <v>42736</v>
      </c>
      <c r="E10" s="11">
        <v>42856</v>
      </c>
      <c r="F10" s="12"/>
    </row>
    <row r="11" spans="1:6" x14ac:dyDescent="0.25">
      <c r="E11" s="11">
        <v>42863</v>
      </c>
      <c r="F11" s="12"/>
    </row>
    <row r="12" spans="1:6" x14ac:dyDescent="0.25">
      <c r="E12" s="13">
        <v>42864</v>
      </c>
      <c r="F12" s="12"/>
    </row>
    <row r="13" spans="1:6" x14ac:dyDescent="0.25">
      <c r="E13" s="11">
        <v>42898</v>
      </c>
      <c r="F13" s="12"/>
    </row>
    <row r="14" spans="1:6" x14ac:dyDescent="0.25">
      <c r="E14" s="11">
        <v>43045</v>
      </c>
      <c r="F14" s="12"/>
    </row>
    <row r="15" spans="1:6" x14ac:dyDescent="0.25">
      <c r="E15" s="11"/>
      <c r="F15" s="12"/>
    </row>
    <row r="16" spans="1:6" x14ac:dyDescent="0.25">
      <c r="E16" s="11"/>
      <c r="F16" s="12"/>
    </row>
    <row r="17" spans="5:6" x14ac:dyDescent="0.25">
      <c r="E17" s="11"/>
      <c r="F17" s="12"/>
    </row>
    <row r="18" spans="5:6" x14ac:dyDescent="0.25">
      <c r="E18" s="11"/>
      <c r="F18" s="12"/>
    </row>
    <row r="19" spans="5:6" x14ac:dyDescent="0.25">
      <c r="E19" s="11"/>
      <c r="F19" s="12"/>
    </row>
    <row r="20" spans="5:6" x14ac:dyDescent="0.25">
      <c r="E20" s="11"/>
      <c r="F20" s="12"/>
    </row>
    <row r="21" spans="5:6" x14ac:dyDescent="0.25">
      <c r="E21" s="11"/>
      <c r="F21" s="12"/>
    </row>
    <row r="22" spans="5:6" x14ac:dyDescent="0.25">
      <c r="E22" s="11"/>
      <c r="F22" s="12"/>
    </row>
    <row r="23" spans="5:6" x14ac:dyDescent="0.25">
      <c r="E23" s="11"/>
      <c r="F23" s="12"/>
    </row>
    <row r="24" spans="5:6" x14ac:dyDescent="0.25">
      <c r="E24" s="11"/>
      <c r="F24" s="12"/>
    </row>
    <row r="25" spans="5:6" x14ac:dyDescent="0.25">
      <c r="E25" s="11"/>
      <c r="F25" s="12"/>
    </row>
    <row r="26" spans="5:6" x14ac:dyDescent="0.25">
      <c r="E26" s="11"/>
      <c r="F26" s="12"/>
    </row>
    <row r="27" spans="5:6" x14ac:dyDescent="0.25">
      <c r="E27" s="11"/>
      <c r="F27" s="12"/>
    </row>
    <row r="28" spans="5:6" x14ac:dyDescent="0.25">
      <c r="E28" s="11"/>
      <c r="F28" s="12"/>
    </row>
    <row r="29" spans="5:6" x14ac:dyDescent="0.25">
      <c r="E29" s="11"/>
      <c r="F29" s="12"/>
    </row>
    <row r="30" spans="5:6" ht="15.75" thickBot="1" x14ac:dyDescent="0.3">
      <c r="E30" s="14"/>
      <c r="F30" s="15"/>
    </row>
  </sheetData>
  <conditionalFormatting sqref="E1:F30">
    <cfRule type="duplicateValues" priority="3"/>
  </conditionalFormatting>
  <conditionalFormatting sqref="E2:E30">
    <cfRule type="expression" dxfId="2" priority="2">
      <formula>WEEKDAY(E2,2)&gt;5</formula>
    </cfRule>
  </conditionalFormatting>
  <conditionalFormatting sqref="F2:F30">
    <cfRule type="expression" dxfId="1" priority="1">
      <formula>WEEKDAY(F2,2)&lt;6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Февраль</vt:lpstr>
      <vt:lpstr>Январь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2017-05-25T09:42:52Z</dcterms:created>
  <dcterms:modified xsi:type="dcterms:W3CDTF">2017-05-31T19:12:15Z</dcterms:modified>
</cp:coreProperties>
</file>