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<sst xmlns="http://schemas.openxmlformats.org/spreadsheetml/2006/main" count="81" uniqueCount="28">
  <si>
    <t>Дата события</t>
  </si>
  <si>
    <t>Группа</t>
  </si>
  <si>
    <t>Наименование проходной</t>
  </si>
  <si>
    <t>15.05.2017 08:04:12</t>
  </si>
  <si>
    <t>15.05.2017 08:11:13</t>
  </si>
  <si>
    <t>15.05.2017 08:11:17</t>
  </si>
  <si>
    <t>15.05.2017 08:15:52</t>
  </si>
  <si>
    <t>15.05.2017 08:23:17</t>
  </si>
  <si>
    <t>15.05.2017 08:24:36</t>
  </si>
  <si>
    <t>15.05.2017 10:35:59</t>
  </si>
  <si>
    <t>15.05.2017 17:25:15</t>
  </si>
  <si>
    <t>Иванов И.И.</t>
  </si>
  <si>
    <t>Петров П.П.</t>
  </si>
  <si>
    <t>Сидоров К.К.</t>
  </si>
  <si>
    <t>Петров А.П.</t>
  </si>
  <si>
    <t>Иванкина В.В.</t>
  </si>
  <si>
    <t>карт1</t>
  </si>
  <si>
    <t xml:space="preserve">Наименование </t>
  </si>
  <si>
    <t>ФИО</t>
  </si>
  <si>
    <t>вход</t>
  </si>
  <si>
    <t>выход</t>
  </si>
  <si>
    <t>Дата</t>
  </si>
  <si>
    <t>вид</t>
  </si>
  <si>
    <t>турнекеты</t>
  </si>
  <si>
    <t>ВВВ-1 Турникет-2 Вход</t>
  </si>
  <si>
    <t>ВВВ-1 Турникет-1 Вход</t>
  </si>
  <si>
    <t>ВВВ-1 Турникет-2 Выход</t>
  </si>
  <si>
    <t>ВВВ-1 Турникет-1 Выход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</si>
</sst>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\ h:mm;@"/>
    <numFmt numFmtId="173" formatCode="[$-FC19]d\ mmmm\ yyyy\ &quot;г.&quot;"/>
    <numFmt numFmtId="174" formatCode="dd/mm/yy\ h:mm:ss;@"/>
  </numFmts>
  <fonts count="38">
    <font>
      <sz val="10"/>
      <name val="Arial Cyr"/>
      <family val="0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>
      <alignment horizontal="center" vertical="top"/>
      <protection/>
    </xf>
    <xf numFmtId="0" fontId="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3" fillId="20" borderId="0">
      <alignment horizontal="center" vertical="center"/>
      <protection/>
    </xf>
    <xf numFmtId="0" fontId="3" fillId="20" borderId="0">
      <alignment horizontal="left" vertical="center"/>
      <protection/>
    </xf>
    <xf numFmtId="0" fontId="3" fillId="20" borderId="0">
      <alignment horizontal="right" vertical="top"/>
      <protection/>
    </xf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20" borderId="10" xfId="36" applyBorder="1" applyAlignment="1" quotePrefix="1">
      <alignment horizontal="center" vertical="center" wrapText="1"/>
      <protection/>
    </xf>
    <xf numFmtId="0" fontId="3" fillId="20" borderId="11" xfId="36" applyBorder="1" applyAlignment="1" quotePrefix="1">
      <alignment horizontal="center" vertical="center" wrapText="1"/>
      <protection/>
    </xf>
    <xf numFmtId="0" fontId="3" fillId="20" borderId="12" xfId="36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3" fillId="20" borderId="10" xfId="37" applyBorder="1" applyAlignment="1" quotePrefix="1">
      <alignment horizontal="left" vertical="center"/>
      <protection/>
    </xf>
    <xf numFmtId="0" fontId="3" fillId="20" borderId="11" xfId="37" applyBorder="1" applyAlignment="1" quotePrefix="1">
      <alignment horizontal="left" vertical="center"/>
      <protection/>
    </xf>
    <xf numFmtId="0" fontId="3" fillId="20" borderId="13" xfId="37" applyBorder="1" applyAlignment="1" quotePrefix="1">
      <alignment horizontal="left" vertical="center"/>
      <protection/>
    </xf>
    <xf numFmtId="0" fontId="3" fillId="20" borderId="12" xfId="37" applyBorder="1" applyAlignment="1" quotePrefix="1">
      <alignment horizontal="left" vertical="center"/>
      <protection/>
    </xf>
    <xf numFmtId="0" fontId="3" fillId="20" borderId="0" xfId="37" applyBorder="1" applyAlignment="1" quotePrefix="1">
      <alignment horizontal="left" vertical="center"/>
      <protection/>
    </xf>
    <xf numFmtId="0" fontId="3" fillId="20" borderId="0" xfId="36" applyBorder="1" applyAlignment="1" quotePrefix="1">
      <alignment horizontal="center" vertical="center" wrapText="1"/>
      <protection/>
    </xf>
    <xf numFmtId="0" fontId="3" fillId="20" borderId="0" xfId="37" applyBorder="1" applyAlignment="1">
      <alignment horizontal="left" vertical="center"/>
      <protection/>
    </xf>
    <xf numFmtId="174" fontId="3" fillId="20" borderId="10" xfId="37" applyNumberFormat="1" applyBorder="1" applyAlignment="1" quotePrefix="1">
      <alignment horizontal="left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22.625" style="0" customWidth="1"/>
    <col min="2" max="2" width="12.25390625" style="0" customWidth="1"/>
    <col min="3" max="3" width="30.875" style="0" customWidth="1"/>
    <col min="4" max="4" width="7.00390625" style="0" customWidth="1"/>
    <col min="5" max="5" width="27.125" style="0" customWidth="1"/>
  </cols>
  <sheetData>
    <row r="1" spans="1:5" s="1" customFormat="1" ht="12.75">
      <c r="A1" s="2" t="s">
        <v>21</v>
      </c>
      <c r="B1" s="2" t="s">
        <v>22</v>
      </c>
      <c r="C1" s="3" t="s">
        <v>18</v>
      </c>
      <c r="D1" s="2" t="s">
        <v>1</v>
      </c>
      <c r="E1" s="4" t="s">
        <v>23</v>
      </c>
    </row>
    <row r="2" spans="1:5" s="5" customFormat="1" ht="12.75">
      <c r="A2" s="6" t="s">
        <v>3</v>
      </c>
      <c r="B2" s="7" t="s">
        <v>16</v>
      </c>
      <c r="C2" s="6" t="s">
        <v>11</v>
      </c>
      <c r="D2" s="7">
        <v>1</v>
      </c>
      <c r="E2" s="6" t="s">
        <v>24</v>
      </c>
    </row>
    <row r="3" spans="1:5" s="5" customFormat="1" ht="12.75">
      <c r="A3" s="8" t="s">
        <v>4</v>
      </c>
      <c r="B3" s="7" t="s">
        <v>16</v>
      </c>
      <c r="C3" s="7" t="s">
        <v>12</v>
      </c>
      <c r="D3" s="6">
        <v>2</v>
      </c>
      <c r="E3" s="9" t="s">
        <v>24</v>
      </c>
    </row>
    <row r="4" spans="1:5" s="5" customFormat="1" ht="12.75">
      <c r="A4" s="6" t="s">
        <v>5</v>
      </c>
      <c r="B4" s="7" t="s">
        <v>16</v>
      </c>
      <c r="C4" s="6" t="s">
        <v>13</v>
      </c>
      <c r="D4" s="7">
        <v>2</v>
      </c>
      <c r="E4" s="6" t="s">
        <v>24</v>
      </c>
    </row>
    <row r="5" spans="1:5" s="5" customFormat="1" ht="12.75">
      <c r="A5" s="8" t="s">
        <v>6</v>
      </c>
      <c r="B5" s="7" t="s">
        <v>16</v>
      </c>
      <c r="C5" s="7" t="s">
        <v>14</v>
      </c>
      <c r="D5" s="6">
        <v>2</v>
      </c>
      <c r="E5" s="9" t="s">
        <v>24</v>
      </c>
    </row>
    <row r="6" spans="1:5" s="5" customFormat="1" ht="12.75">
      <c r="A6" s="6" t="s">
        <v>7</v>
      </c>
      <c r="B6" s="7" t="s">
        <v>16</v>
      </c>
      <c r="C6" s="6" t="s">
        <v>15</v>
      </c>
      <c r="D6" s="7">
        <v>3</v>
      </c>
      <c r="E6" s="6" t="s">
        <v>25</v>
      </c>
    </row>
    <row r="7" spans="1:5" s="5" customFormat="1" ht="12.75">
      <c r="A7" s="8" t="s">
        <v>8</v>
      </c>
      <c r="B7" s="7" t="s">
        <v>16</v>
      </c>
      <c r="C7" s="6" t="s">
        <v>11</v>
      </c>
      <c r="D7" s="6">
        <v>1</v>
      </c>
      <c r="E7" s="9" t="s">
        <v>26</v>
      </c>
    </row>
    <row r="8" spans="1:5" s="5" customFormat="1" ht="12.75">
      <c r="A8" s="6" t="s">
        <v>9</v>
      </c>
      <c r="B8" s="7" t="s">
        <v>16</v>
      </c>
      <c r="C8" s="6" t="s">
        <v>13</v>
      </c>
      <c r="D8" s="7">
        <v>3</v>
      </c>
      <c r="E8" s="6" t="s">
        <v>27</v>
      </c>
    </row>
    <row r="9" spans="1:5" s="5" customFormat="1" ht="12.75">
      <c r="A9" s="8" t="s">
        <v>10</v>
      </c>
      <c r="B9" s="7" t="s">
        <v>16</v>
      </c>
      <c r="C9" s="7" t="s">
        <v>12</v>
      </c>
      <c r="D9" s="6">
        <v>2</v>
      </c>
      <c r="E9" s="9" t="s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18.125" style="0" bestFit="1" customWidth="1"/>
    <col min="3" max="3" width="13.625" style="0" bestFit="1" customWidth="1"/>
    <col min="5" max="5" width="23.00390625" style="0" bestFit="1" customWidth="1"/>
    <col min="6" max="6" width="23.00390625" style="0" customWidth="1"/>
    <col min="7" max="7" width="16.125" style="0" customWidth="1"/>
    <col min="8" max="8" width="19.125" style="0" customWidth="1"/>
    <col min="9" max="9" width="20.875" style="0" customWidth="1"/>
  </cols>
  <sheetData>
    <row r="1" spans="1:9" s="1" customFormat="1" ht="25.5">
      <c r="A1" s="2" t="s">
        <v>0</v>
      </c>
      <c r="B1" s="2" t="s">
        <v>17</v>
      </c>
      <c r="C1" s="3" t="s">
        <v>18</v>
      </c>
      <c r="D1" s="2" t="s">
        <v>1</v>
      </c>
      <c r="E1" s="4" t="s">
        <v>2</v>
      </c>
      <c r="F1" s="11"/>
      <c r="H1" s="1" t="s">
        <v>19</v>
      </c>
      <c r="I1" s="1" t="s">
        <v>20</v>
      </c>
    </row>
    <row r="2" spans="1:9" s="5" customFormat="1" ht="12.75">
      <c r="A2" s="6" t="s">
        <v>3</v>
      </c>
      <c r="B2" s="7" t="s">
        <v>16</v>
      </c>
      <c r="C2" s="6" t="s">
        <v>11</v>
      </c>
      <c r="D2" s="7">
        <v>1</v>
      </c>
      <c r="E2" s="6" t="s">
        <v>24</v>
      </c>
      <c r="F2" s="10"/>
      <c r="G2" s="12" t="s">
        <v>11</v>
      </c>
      <c r="H2" s="13">
        <f>SUMPRODUCT(NOT(ISERR(SEARCH(H$1,$E$2:$E$9)))*($C$2:$C$9=$G2)*($A$2:$A$9))</f>
        <v>42870.33625</v>
      </c>
      <c r="I2" s="13">
        <f>SUMPRODUCT(NOT(ISERR(SEARCH(I$1,$E$2:$E$9)))*($C$2:$C$9=$G2)*($A$2:$A$9))</f>
        <v>42870.35041666667</v>
      </c>
    </row>
    <row r="3" spans="1:9" s="5" customFormat="1" ht="12.75">
      <c r="A3" s="8" t="s">
        <v>4</v>
      </c>
      <c r="B3" s="7" t="s">
        <v>16</v>
      </c>
      <c r="C3" s="7" t="s">
        <v>12</v>
      </c>
      <c r="D3" s="6">
        <v>2</v>
      </c>
      <c r="E3" s="9" t="s">
        <v>24</v>
      </c>
      <c r="F3" s="10"/>
      <c r="G3" s="5" t="s">
        <v>12</v>
      </c>
      <c r="H3" s="13">
        <f aca="true" t="shared" si="0" ref="H3:I6">SUMPRODUCT(NOT(ISERR(SEARCH(H$1,$E$2:$E$9)))*($C$2:$C$9=$G3)*($A$2:$A$9))</f>
        <v>42870.34112268518</v>
      </c>
      <c r="I3" s="13">
        <f t="shared" si="0"/>
        <v>42870.72586805555</v>
      </c>
    </row>
    <row r="4" spans="1:9" s="5" customFormat="1" ht="12.75">
      <c r="A4" s="6" t="s">
        <v>5</v>
      </c>
      <c r="B4" s="7" t="s">
        <v>16</v>
      </c>
      <c r="C4" s="6" t="s">
        <v>13</v>
      </c>
      <c r="D4" s="7">
        <v>2</v>
      </c>
      <c r="E4" s="6" t="s">
        <v>24</v>
      </c>
      <c r="F4" s="10"/>
      <c r="G4" s="5" t="s">
        <v>13</v>
      </c>
      <c r="H4" s="13">
        <f t="shared" si="0"/>
        <v>42870.34116898148</v>
      </c>
      <c r="I4" s="13">
        <f t="shared" si="0"/>
        <v>42870.441655092596</v>
      </c>
    </row>
    <row r="5" spans="1:9" s="5" customFormat="1" ht="12.75">
      <c r="A5" s="8" t="s">
        <v>6</v>
      </c>
      <c r="B5" s="7" t="s">
        <v>16</v>
      </c>
      <c r="C5" s="7" t="s">
        <v>14</v>
      </c>
      <c r="D5" s="6">
        <v>2</v>
      </c>
      <c r="E5" s="9" t="s">
        <v>24</v>
      </c>
      <c r="F5" s="10"/>
      <c r="G5" s="5" t="s">
        <v>14</v>
      </c>
      <c r="H5" s="13">
        <f t="shared" si="0"/>
        <v>42870.344351851854</v>
      </c>
      <c r="I5" s="13">
        <f t="shared" si="0"/>
        <v>0</v>
      </c>
    </row>
    <row r="6" spans="1:9" s="5" customFormat="1" ht="12.75">
      <c r="A6" s="6" t="s">
        <v>7</v>
      </c>
      <c r="B6" s="7" t="s">
        <v>16</v>
      </c>
      <c r="C6" s="6" t="s">
        <v>15</v>
      </c>
      <c r="D6" s="7">
        <v>3</v>
      </c>
      <c r="E6" s="6" t="s">
        <v>25</v>
      </c>
      <c r="F6" s="10"/>
      <c r="G6" s="5" t="s">
        <v>15</v>
      </c>
      <c r="H6" s="13">
        <f t="shared" si="0"/>
        <v>42870.34950231481</v>
      </c>
      <c r="I6" s="13">
        <f t="shared" si="0"/>
        <v>0</v>
      </c>
    </row>
    <row r="7" spans="1:7" s="5" customFormat="1" ht="12.75">
      <c r="A7" s="8" t="s">
        <v>8</v>
      </c>
      <c r="B7" s="7" t="s">
        <v>16</v>
      </c>
      <c r="C7" s="6" t="s">
        <v>11</v>
      </c>
      <c r="D7" s="6">
        <v>1</v>
      </c>
      <c r="E7" s="9" t="s">
        <v>26</v>
      </c>
      <c r="F7" s="10"/>
      <c r="G7"/>
    </row>
    <row r="8" spans="1:7" s="5" customFormat="1" ht="12.75">
      <c r="A8" s="6" t="s">
        <v>9</v>
      </c>
      <c r="B8" s="7" t="s">
        <v>16</v>
      </c>
      <c r="C8" s="6" t="s">
        <v>13</v>
      </c>
      <c r="D8" s="7">
        <v>3</v>
      </c>
      <c r="E8" s="6" t="s">
        <v>27</v>
      </c>
      <c r="F8" s="10"/>
      <c r="G8"/>
    </row>
    <row r="9" spans="1:7" s="5" customFormat="1" ht="12.75">
      <c r="A9" s="8" t="s">
        <v>10</v>
      </c>
      <c r="B9" s="7" t="s">
        <v>16</v>
      </c>
      <c r="C9" s="7" t="s">
        <v>12</v>
      </c>
      <c r="D9" s="6">
        <v>2</v>
      </c>
      <c r="E9" s="9" t="s">
        <v>27</v>
      </c>
      <c r="F9" s="10"/>
      <c r="G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vkotik</cp:lastModifiedBy>
  <dcterms:created xsi:type="dcterms:W3CDTF">2017-05-22T08:46:31Z</dcterms:created>
  <dcterms:modified xsi:type="dcterms:W3CDTF">2017-05-29T12:51:41Z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