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U6" i="1"/>
  <c r="A6"/>
  <c r="U5"/>
  <c r="F5"/>
  <c r="A5"/>
</calcChain>
</file>

<file path=xl/sharedStrings.xml><?xml version="1.0" encoding="utf-8"?>
<sst xmlns="http://schemas.openxmlformats.org/spreadsheetml/2006/main" count="43" uniqueCount="31">
  <si>
    <t>el toro</t>
  </si>
  <si>
    <t>Механизм</t>
  </si>
  <si>
    <t>Материал корпуса</t>
  </si>
  <si>
    <t>Материал ремешка</t>
  </si>
  <si>
    <t>Водонепроницаемость</t>
  </si>
  <si>
    <t>Функции День недели</t>
  </si>
  <si>
    <t>Функции Дата</t>
  </si>
  <si>
    <t xml:space="preserve">Функции Секундомер </t>
  </si>
  <si>
    <t>Стекло</t>
  </si>
  <si>
    <t>Функции Подсветка</t>
  </si>
  <si>
    <t>Размеры</t>
  </si>
  <si>
    <t>Толщина</t>
  </si>
  <si>
    <t>Длина ремешка</t>
  </si>
  <si>
    <t>Застежка</t>
  </si>
  <si>
    <t>Артикул</t>
  </si>
  <si>
    <t>Код</t>
  </si>
  <si>
    <t>Наименование</t>
  </si>
  <si>
    <t>Старый Артикул</t>
  </si>
  <si>
    <t>12345IMAGE("http://abertime.com.ua/image/data/price_google/all_price/big/</t>
  </si>
  <si>
    <t>.jpg")</t>
  </si>
  <si>
    <t>Adidas</t>
  </si>
  <si>
    <t>SSOR-1063-0001</t>
  </si>
  <si>
    <t>Кварцевый</t>
  </si>
  <si>
    <t>Пластик</t>
  </si>
  <si>
    <t>Бытовая (30м)</t>
  </si>
  <si>
    <t>Часы, минуты, секунды</t>
  </si>
  <si>
    <t>41х41 мм</t>
  </si>
  <si>
    <t>11 мм</t>
  </si>
  <si>
    <t>23,5 см</t>
  </si>
  <si>
    <t>Классическая</t>
  </si>
  <si>
    <t>SSOR-1063-0002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</si>
</sst>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"/>
      <scheme val="minor"/>
    </font>
    <font>
      <sz val="10"/>
      <color rgb="FF000000"/>
      <name val="Arial"/>
    </font>
    <font>
      <sz val="12"/>
      <color rgb="FF333333"/>
      <name val="Times New Roman"/>
    </font>
    <font>
      <sz val="12"/>
      <name val="Times New Roman"/>
    </font>
    <font>
      <sz val="12"/>
      <color rgb="FFFFFFFF"/>
      <name val="Times New Roman"/>
    </font>
    <font>
      <sz val="12"/>
      <color rgb="FF000000"/>
      <name val="Times New Roman"/>
    </font>
    <font>
      <sz val="10"/>
      <name val="Arial"/>
    </font>
    <font>
      <b/>
      <sz val="12"/>
      <color rgb="FF000000"/>
      <name val="Times New Roman"/>
    </font>
    <font>
      <b/>
      <sz val="12"/>
      <name val="Times New Roman"/>
    </font>
    <font>
      <sz val="11"/>
      <color rgb="FF000000"/>
      <name val="Inconsolata"/>
    </font>
    <font>
      <sz val="11"/>
      <color rgb="FF008000"/>
      <name val="Inconsolata"/>
    </font>
    <font>
      <b/>
      <i/>
      <sz val="12"/>
      <color rgb="FF000000"/>
      <name val="Times New Roman"/>
    </font>
    <font>
      <u/>
      <sz val="12"/>
      <color rgb="FFFFFFFF"/>
      <name val="Times New Roman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1" xfId="0" applyFont="1" applyBorder="1" applyAlignment="1"/>
    <xf numFmtId="0" fontId="4" fillId="0" borderId="2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/>
    <xf numFmtId="0" fontId="5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0" xfId="0" applyFont="1" applyAlignment="1"/>
    <xf numFmtId="0" fontId="0" fillId="0" borderId="0" xfId="0" applyFont="1" applyAlignment="1"/>
    <xf numFmtId="0" fontId="7" fillId="0" borderId="1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9" fillId="2" borderId="0" xfId="0" applyFont="1" applyFill="1" applyAlignment="1"/>
    <xf numFmtId="0" fontId="10" fillId="2" borderId="0" xfId="0" applyFont="1" applyFill="1" applyAlignment="1"/>
    <xf numFmtId="0" fontId="11" fillId="3" borderId="7" xfId="0" applyFont="1" applyFill="1" applyBorder="1"/>
    <xf numFmtId="2" fontId="7" fillId="3" borderId="1" xfId="0" applyNumberFormat="1" applyFont="1" applyFill="1" applyBorder="1" applyAlignment="1">
      <alignment horizontal="center"/>
    </xf>
    <xf numFmtId="49" fontId="7" fillId="3" borderId="6" xfId="0" applyNumberFormat="1" applyFont="1" applyFill="1" applyBorder="1"/>
    <xf numFmtId="0" fontId="6" fillId="0" borderId="5" xfId="0" applyFont="1" applyBorder="1"/>
    <xf numFmtId="0" fontId="3" fillId="0" borderId="1" xfId="0" applyFont="1" applyBorder="1" applyAlignment="1">
      <alignment horizontal="center"/>
    </xf>
    <xf numFmtId="49" fontId="3" fillId="0" borderId="6" xfId="0" applyNumberFormat="1" applyFont="1" applyBorder="1" applyAlignment="1"/>
    <xf numFmtId="0" fontId="5" fillId="0" borderId="6" xfId="0" applyFont="1" applyBorder="1"/>
    <xf numFmtId="0" fontId="12" fillId="0" borderId="2" xfId="0" applyFont="1" applyBorder="1" applyAlignment="1"/>
    <xf numFmtId="0" fontId="9" fillId="2" borderId="0" xfId="0" applyFont="1" applyFill="1" applyAlignment="1">
      <alignment horizontal="center" vertical="center"/>
    </xf>
    <xf numFmtId="0" fontId="13" fillId="0" borderId="2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6"/>
  <sheetViews>
    <sheetView tabSelected="1" workbookViewId="0">
      <selection activeCell="F4" sqref="F4"/>
    </sheetView>
  </sheetViews>
  <sheetFormatPr defaultRowHeight="15"/>
  <cols>
    <col min="1" max="1" width="21.28515625" customWidth="1"/>
  </cols>
  <sheetData>
    <row r="1" spans="1:39" s="12" customFormat="1" ht="15.75" customHeight="1">
      <c r="A1" s="1"/>
      <c r="B1" s="2"/>
      <c r="C1" s="3"/>
      <c r="D1" s="4"/>
      <c r="E1" s="5" t="s">
        <v>0</v>
      </c>
      <c r="F1" s="6"/>
      <c r="G1" s="7"/>
      <c r="H1" s="7" t="s">
        <v>1</v>
      </c>
      <c r="I1" s="7" t="s">
        <v>2</v>
      </c>
      <c r="J1" s="7" t="s">
        <v>3</v>
      </c>
      <c r="K1" s="7" t="s">
        <v>4</v>
      </c>
      <c r="L1" s="7" t="s">
        <v>5</v>
      </c>
      <c r="M1" s="7" t="s">
        <v>6</v>
      </c>
      <c r="N1" s="7" t="s">
        <v>7</v>
      </c>
      <c r="O1" s="7" t="s">
        <v>8</v>
      </c>
      <c r="P1" s="8" t="s">
        <v>9</v>
      </c>
      <c r="Q1" s="8" t="s">
        <v>10</v>
      </c>
      <c r="R1" s="7" t="s">
        <v>11</v>
      </c>
      <c r="S1" s="7" t="s">
        <v>12</v>
      </c>
      <c r="T1" s="7" t="s">
        <v>13</v>
      </c>
      <c r="U1" s="9"/>
      <c r="V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12" customFormat="1" ht="15.75" customHeight="1">
      <c r="A2" s="1"/>
      <c r="B2" s="2"/>
      <c r="C2" s="3"/>
      <c r="D2" s="4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7"/>
      <c r="S2" s="7"/>
      <c r="T2" s="7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s="12" customFormat="1" ht="58.5" customHeight="1">
      <c r="A3" s="13" t="s">
        <v>14</v>
      </c>
      <c r="B3" s="14" t="s">
        <v>15</v>
      </c>
      <c r="C3" s="15" t="s">
        <v>16</v>
      </c>
      <c r="D3" s="16" t="s">
        <v>17</v>
      </c>
      <c r="E3" s="5"/>
      <c r="F3" s="1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9" t="s">
        <v>18</v>
      </c>
      <c r="V3" s="20" t="s">
        <v>19</v>
      </c>
    </row>
    <row r="4" spans="1:39" s="12" customFormat="1" ht="15.75" customHeight="1">
      <c r="A4" s="21" t="s">
        <v>20</v>
      </c>
      <c r="B4" s="22"/>
      <c r="C4" s="23"/>
      <c r="D4" s="22"/>
      <c r="E4" s="5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4"/>
    </row>
    <row r="5" spans="1:39" s="12" customFormat="1" ht="114" customHeight="1">
      <c r="A5" s="25" t="e">
        <f ca="1">IMAGE("http://abertime.com.ua/image/data/price_google/all_price/adidas/1063-0001(1)_150x150.jpg")</f>
        <v>#NAME?</v>
      </c>
      <c r="B5" s="26" t="s">
        <v>21</v>
      </c>
      <c r="C5" s="27"/>
      <c r="D5" s="4"/>
      <c r="E5" s="30"/>
      <c r="F5" s="29" t="e">
        <f ca="1">IMAGE("http://abertime.com.ua/image/data/price_google/qr/1063-0001.gif")</f>
        <v>#NAME?</v>
      </c>
      <c r="G5" s="18"/>
      <c r="H5" s="18" t="s">
        <v>22</v>
      </c>
      <c r="I5" s="18" t="s">
        <v>23</v>
      </c>
      <c r="J5" s="18" t="s">
        <v>23</v>
      </c>
      <c r="K5" s="18" t="s">
        <v>24</v>
      </c>
      <c r="L5" s="18"/>
      <c r="M5" s="18" t="s">
        <v>25</v>
      </c>
      <c r="N5" s="18"/>
      <c r="O5" s="18" t="s">
        <v>23</v>
      </c>
      <c r="P5" s="18"/>
      <c r="Q5" s="18" t="s">
        <v>26</v>
      </c>
      <c r="R5" s="18" t="s">
        <v>27</v>
      </c>
      <c r="S5" s="18" t="s">
        <v>28</v>
      </c>
      <c r="T5" s="18" t="s">
        <v>29</v>
      </c>
      <c r="U5" s="7" t="str">
        <f>$U$3&amp;B5&amp;$V$3</f>
        <v>12345IMAGE("http://abertime.com.ua/image/data/price_google/all_price/big/SSOR-1063-0001.jpg")</v>
      </c>
      <c r="V5" s="24"/>
    </row>
    <row r="6" spans="1:39" s="12" customFormat="1" ht="114" customHeight="1">
      <c r="A6" s="25" t="e">
        <f ca="1">IMAGE("http://abertime.com.ua/image/data/price_google/all_price/adidas/1063-0002(1)_150x150.jpg")</f>
        <v>#NAME?</v>
      </c>
      <c r="B6" s="26" t="s">
        <v>30</v>
      </c>
      <c r="C6" s="27"/>
      <c r="D6" s="4"/>
      <c r="E6" s="28"/>
      <c r="F6" s="17"/>
      <c r="G6" s="18"/>
      <c r="H6" s="18" t="s">
        <v>22</v>
      </c>
      <c r="I6" s="18" t="s">
        <v>23</v>
      </c>
      <c r="J6" s="18" t="s">
        <v>23</v>
      </c>
      <c r="K6" s="18" t="s">
        <v>24</v>
      </c>
      <c r="L6" s="18"/>
      <c r="M6" s="18" t="s">
        <v>25</v>
      </c>
      <c r="N6" s="18"/>
      <c r="O6" s="18" t="s">
        <v>23</v>
      </c>
      <c r="P6" s="18"/>
      <c r="Q6" s="18" t="s">
        <v>26</v>
      </c>
      <c r="R6" s="18" t="s">
        <v>27</v>
      </c>
      <c r="S6" s="18" t="s">
        <v>28</v>
      </c>
      <c r="T6" s="18" t="s">
        <v>29</v>
      </c>
      <c r="U6" s="7" t="e">
        <f ca="1">IMAGE("http://abertime.com.ua/image/data/price_google/all_price/big/SSOR-1063-0002.jpg")</f>
        <v>#NAME?</v>
      </c>
      <c r="V6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2017-05-27T16:51:51Z</dcterms:created>
  <dcterms:modified xsi:type="dcterms:W3CDTF">2017-05-27T16:55:44Z</dcterms:modified>
</cp:coreProperties>
</file>