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5" i="1" l="1"/>
  <c r="K5" i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J5" i="1"/>
  <c r="J6" i="1"/>
  <c r="J7" i="1"/>
  <c r="J8" i="1"/>
  <c r="J9" i="1"/>
  <c r="I6" i="1"/>
  <c r="I7" i="1"/>
  <c r="I8" i="1"/>
  <c r="I9" i="1"/>
  <c r="G3" i="1"/>
</calcChain>
</file>

<file path=xl/sharedStrings.xml><?xml version="1.0" encoding="utf-8"?>
<sst xmlns="http://schemas.openxmlformats.org/spreadsheetml/2006/main" count="70" uniqueCount="28">
  <si>
    <t>область поиска</t>
  </si>
  <si>
    <t>найдено</t>
  </si>
  <si>
    <t>Дано</t>
  </si>
  <si>
    <t>Нужно</t>
  </si>
  <si>
    <t>30(Текст)</t>
  </si>
  <si>
    <t>33,6(Текст)</t>
  </si>
  <si>
    <t>51(Текст)</t>
  </si>
  <si>
    <t>50,3(Текст)</t>
  </si>
  <si>
    <t>33,2(Текст)</t>
  </si>
  <si>
    <t>25,4(Текст)</t>
  </si>
  <si>
    <t>50,6(Текст)</t>
  </si>
  <si>
    <t>45,5(Текст)</t>
  </si>
  <si>
    <t>52,7(Текст)</t>
  </si>
  <si>
    <t>34,1(Текст)</t>
  </si>
  <si>
    <t>35(Текст)</t>
  </si>
  <si>
    <t>33(Текст)</t>
  </si>
  <si>
    <t>39(Текст)</t>
  </si>
  <si>
    <t>32(Текст)</t>
  </si>
  <si>
    <t>43(Текст)</t>
  </si>
  <si>
    <t>42(Текст)</t>
  </si>
  <si>
    <t>40(Текст)</t>
  </si>
  <si>
    <t>34(Текст)</t>
  </si>
  <si>
    <t>33,9(–:–)</t>
  </si>
  <si>
    <t>39(–:–)</t>
  </si>
  <si>
    <t>50,7(–:–)</t>
  </si>
  <si>
    <t>32,3(–:–)</t>
  </si>
  <si>
    <t>43,3(–:–)</t>
  </si>
  <si>
    <t>50,5(–:–)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</si>
</sst>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I6" sqref="I6"/>
    </sheetView>
  </sheetViews>
  <sheetFormatPr defaultRowHeight="15" x14ac:dyDescent="0.25"/>
  <cols>
    <col min="1" max="6" width="13.7109375" style="1" customWidth="1"/>
    <col min="8" max="8" width="15.42578125" customWidth="1"/>
    <col min="9" max="14" width="12.7109375" style="14" customWidth="1"/>
  </cols>
  <sheetData>
    <row r="1" spans="1:14" ht="15.75" thickBot="1" x14ac:dyDescent="0.3">
      <c r="C1" s="16" t="s">
        <v>2</v>
      </c>
      <c r="H1" s="17"/>
      <c r="I1" s="17"/>
      <c r="J1" s="17" t="s">
        <v>3</v>
      </c>
      <c r="K1" s="17"/>
      <c r="L1" s="17"/>
      <c r="M1" s="17"/>
    </row>
    <row r="2" spans="1:14" ht="15.75" thickBot="1" x14ac:dyDescent="0.3">
      <c r="A2" s="11">
        <v>1</v>
      </c>
      <c r="B2" s="12">
        <v>2</v>
      </c>
      <c r="C2" s="12">
        <v>3</v>
      </c>
      <c r="D2" s="12">
        <v>4</v>
      </c>
      <c r="E2" s="12">
        <v>5</v>
      </c>
      <c r="F2" s="13">
        <v>6</v>
      </c>
      <c r="H2" s="17"/>
      <c r="I2" s="17">
        <v>1</v>
      </c>
      <c r="J2" s="17">
        <v>2</v>
      </c>
      <c r="K2" s="17">
        <v>3</v>
      </c>
      <c r="L2" s="17">
        <v>4</v>
      </c>
      <c r="M2" s="17">
        <v>5</v>
      </c>
      <c r="N2" s="14">
        <v>6</v>
      </c>
    </row>
    <row r="3" spans="1:14" x14ac:dyDescent="0.25">
      <c r="A3" s="8" t="s">
        <v>4</v>
      </c>
      <c r="B3" s="9" t="s">
        <v>14</v>
      </c>
      <c r="C3" s="9" t="s">
        <v>17</v>
      </c>
      <c r="D3" s="9" t="s">
        <v>16</v>
      </c>
      <c r="E3" s="9" t="s">
        <v>16</v>
      </c>
      <c r="F3" s="10" t="s">
        <v>7</v>
      </c>
      <c r="G3" t="str">
        <f>LEFT(INDEX($A$3:$F$12,,I$2),2)</f>
        <v>30</v>
      </c>
      <c r="H3" s="18" t="s">
        <v>0</v>
      </c>
      <c r="I3" s="18" t="s">
        <v>22</v>
      </c>
      <c r="J3" s="18" t="s">
        <v>23</v>
      </c>
      <c r="K3" s="18" t="s">
        <v>24</v>
      </c>
      <c r="L3" s="18" t="s">
        <v>25</v>
      </c>
      <c r="M3" s="18" t="s">
        <v>26</v>
      </c>
      <c r="N3" s="19" t="s">
        <v>27</v>
      </c>
    </row>
    <row r="4" spans="1:14" x14ac:dyDescent="0.25">
      <c r="A4" s="3" t="s">
        <v>5</v>
      </c>
      <c r="B4" s="2" t="s">
        <v>15</v>
      </c>
      <c r="C4" s="2" t="s">
        <v>18</v>
      </c>
      <c r="D4" s="2" t="s">
        <v>17</v>
      </c>
      <c r="E4" s="2" t="s">
        <v>16</v>
      </c>
      <c r="F4" s="4" t="s">
        <v>8</v>
      </c>
      <c r="H4" s="18"/>
      <c r="I4" s="18"/>
      <c r="J4" s="18"/>
      <c r="K4" s="18"/>
      <c r="L4" s="18"/>
      <c r="M4" s="18"/>
      <c r="N4" s="15"/>
    </row>
    <row r="5" spans="1:14" x14ac:dyDescent="0.25">
      <c r="A5" s="3" t="s">
        <v>6</v>
      </c>
      <c r="B5" s="2" t="s">
        <v>16</v>
      </c>
      <c r="C5" s="2" t="s">
        <v>19</v>
      </c>
      <c r="D5" s="2" t="s">
        <v>17</v>
      </c>
      <c r="E5" s="2" t="s">
        <v>17</v>
      </c>
      <c r="F5" s="4" t="s">
        <v>9</v>
      </c>
      <c r="H5" s="18" t="s">
        <v>1</v>
      </c>
      <c r="I5" s="18" t="str">
        <f>IFERROR(INDEX($A$3:$F$12,_xlfn.AGGREGATE(15,6,ROW($1:$20)/(LEFT(INDEX($A$3:$F$12,,I$2),2)=LEFT(I$3,2)),ROWS($5:5)),I$2),"")</f>
        <v>33,6(Текст)</v>
      </c>
      <c r="J5" s="18" t="str">
        <f>IFERROR(INDEX($A$3:$F$12,_xlfn.AGGREGATE(15,6,ROW($1:$20)/(LEFT(INDEX($A$3:$F$12,,J$2),2)=LEFT(J$3,2)),ROWS($5:5)),J$2),"")</f>
        <v>39(Текст)</v>
      </c>
      <c r="K5" s="18" t="str">
        <f>IFERROR(INDEX($A$3:$F$12,_xlfn.AGGREGATE(15,6,ROW($1:$20)/(LEFT(INDEX($A$3:$F$12,,K$2),2)=LEFT(K$3,2)),ROWS($5:5)),K$2),"")</f>
        <v>50,3(Текст)</v>
      </c>
      <c r="L5" s="18" t="str">
        <f>IFERROR(INDEX($A$3:$F$12,_xlfn.AGGREGATE(15,6,ROW($1:$20)/(LEFT(INDEX($A$3:$F$12,,L$2),2)=LEFT(L$3,2)),ROWS($5:5)),L$2),"")</f>
        <v>32(Текст)</v>
      </c>
      <c r="M5" s="18" t="str">
        <f>IFERROR(INDEX($A$3:$F$12,_xlfn.AGGREGATE(15,6,ROW($1:$20)/(LEFT(INDEX($A$3:$F$12,,M$2),2)=LEFT(M$3,2)),ROWS($5:5)),M$2),"")</f>
        <v>43(Текст)</v>
      </c>
      <c r="N5" s="18" t="str">
        <f>IFERROR(INDEX($A$3:$F$12,_xlfn.AGGREGATE(15,6,ROW($1:$20)/(LEFT(INDEX($A$3:$F$12,,N$2),2)=LEFT(N$3,2)),ROWS($5:5)),N$2),"")</f>
        <v>50,3(Текст)</v>
      </c>
    </row>
    <row r="6" spans="1:14" x14ac:dyDescent="0.25">
      <c r="A6" s="3" t="s">
        <v>7</v>
      </c>
      <c r="B6" s="2" t="s">
        <v>16</v>
      </c>
      <c r="C6" s="2" t="s">
        <v>20</v>
      </c>
      <c r="D6" s="2" t="s">
        <v>18</v>
      </c>
      <c r="E6" s="2" t="s">
        <v>17</v>
      </c>
      <c r="F6" s="4" t="s">
        <v>10</v>
      </c>
      <c r="H6" s="18"/>
      <c r="I6" s="18" t="str">
        <f>IFERROR(INDEX($A$3:$F$12,_xlfn.AGGREGATE(15,6,ROW($1:$20)/(LEFT(INDEX($A$3:$F$12,,I$2),2)=LEFT(I$3,2)),ROWS($5:6)),I$2),"")</f>
        <v>33,2(Текст)</v>
      </c>
      <c r="J6" s="18" t="str">
        <f>IFERROR(INDEX($A$3:$F$12,_xlfn.AGGREGATE(15,6,ROW($1:$20)/(LEFT(INDEX($A$3:$F$12,,J$2),2)=LEFT(J$3,2)),ROWS($5:6)),J$2),"")</f>
        <v>39(Текст)</v>
      </c>
      <c r="K6" s="18" t="str">
        <f>IFERROR(INDEX($A$3:$F$12,_xlfn.AGGREGATE(15,6,ROW($1:$20)/(LEFT(INDEX($A$3:$F$12,,K$2),2)=LEFT(K$3,2)),ROWS($5:6)),K$2),"")</f>
        <v>50,6(Текст)</v>
      </c>
      <c r="L6" s="18" t="str">
        <f>IFERROR(INDEX($A$3:$F$12,_xlfn.AGGREGATE(15,6,ROW($1:$20)/(LEFT(INDEX($A$3:$F$12,,L$2),2)=LEFT(L$3,2)),ROWS($5:6)),L$2),"")</f>
        <v>32(Текст)</v>
      </c>
      <c r="M6" s="18" t="str">
        <f>IFERROR(INDEX($A$3:$F$12,_xlfn.AGGREGATE(15,6,ROW($1:$20)/(LEFT(INDEX($A$3:$F$12,,M$2),2)=LEFT(M$3,2)),ROWS($5:6)),M$2),"")</f>
        <v/>
      </c>
      <c r="N6" s="18" t="str">
        <f>IFERROR(INDEX($A$3:$F$12,_xlfn.AGGREGATE(15,6,ROW($1:$20)/(LEFT(INDEX($A$3:$F$12,,N$2),2)=LEFT(N$3,2)),ROWS($5:6)),N$2),"")</f>
        <v>50,6(Текст)</v>
      </c>
    </row>
    <row r="7" spans="1:14" x14ac:dyDescent="0.25">
      <c r="A7" s="3" t="s">
        <v>8</v>
      </c>
      <c r="B7" s="2" t="s">
        <v>17</v>
      </c>
      <c r="C7" s="2" t="s">
        <v>21</v>
      </c>
      <c r="D7" s="2" t="s">
        <v>19</v>
      </c>
      <c r="E7" s="2" t="s">
        <v>18</v>
      </c>
      <c r="F7" s="4" t="s">
        <v>7</v>
      </c>
      <c r="H7" s="18"/>
      <c r="I7" s="18" t="str">
        <f>IFERROR(INDEX($A$3:$F$12,_xlfn.AGGREGATE(15,6,ROW($1:$20)/(LEFT(INDEX($A$3:$F$12,,I$2),2)=LEFT(I$3,2)),ROWS($5:7)),I$2),"")</f>
        <v/>
      </c>
      <c r="J7" s="18" t="str">
        <f>IFERROR(INDEX($A$3:$F$12,_xlfn.AGGREGATE(15,6,ROW($1:$20)/(LEFT(INDEX($A$3:$F$12,,J$2),2)=LEFT(J$3,2)),ROWS($5:7)),J$2),"")</f>
        <v/>
      </c>
      <c r="K7" s="18" t="str">
        <f>IFERROR(INDEX($A$3:$F$12,_xlfn.AGGREGATE(15,6,ROW($1:$20)/(LEFT(INDEX($A$3:$F$12,,K$2),2)=LEFT(K$3,2)),ROWS($5:7)),K$2),"")</f>
        <v/>
      </c>
      <c r="L7" s="18" t="str">
        <f>IFERROR(INDEX($A$3:$F$12,_xlfn.AGGREGATE(15,6,ROW($1:$20)/(LEFT(INDEX($A$3:$F$12,,L$2),2)=LEFT(L$3,2)),ROWS($5:7)),L$2),"")</f>
        <v>32(Текст)</v>
      </c>
      <c r="M7" s="18" t="str">
        <f>IFERROR(INDEX($A$3:$F$12,_xlfn.AGGREGATE(15,6,ROW($1:$20)/(LEFT(INDEX($A$3:$F$12,,M$2),2)=LEFT(M$3,2)),ROWS($5:7)),M$2),"")</f>
        <v/>
      </c>
      <c r="N7" s="18" t="str">
        <f>IFERROR(INDEX($A$3:$F$12,_xlfn.AGGREGATE(15,6,ROW($1:$20)/(LEFT(INDEX($A$3:$F$12,,N$2),2)=LEFT(N$3,2)),ROWS($5:7)),N$2),"")</f>
        <v>50,3(Текст)</v>
      </c>
    </row>
    <row r="8" spans="1:14" x14ac:dyDescent="0.25">
      <c r="A8" s="3" t="s">
        <v>9</v>
      </c>
      <c r="B8" s="2" t="s">
        <v>17</v>
      </c>
      <c r="C8" s="2" t="s">
        <v>6</v>
      </c>
      <c r="D8" s="2" t="s">
        <v>20</v>
      </c>
      <c r="E8" s="2" t="s">
        <v>19</v>
      </c>
      <c r="F8" s="4" t="s">
        <v>8</v>
      </c>
      <c r="H8" s="18"/>
      <c r="I8" s="18" t="str">
        <f>IFERROR(INDEX($A$3:$F$12,_xlfn.AGGREGATE(15,6,ROW($1:$20)/(LEFT(INDEX($A$3:$F$12,,I$2),2)=LEFT(I$3,2)),ROWS($5:8)),I$2),"")</f>
        <v/>
      </c>
      <c r="J8" s="18" t="str">
        <f>IFERROR(INDEX($A$3:$F$12,_xlfn.AGGREGATE(15,6,ROW($1:$20)/(LEFT(INDEX($A$3:$F$12,,J$2),2)=LEFT(J$3,2)),ROWS($5:8)),J$2),"")</f>
        <v/>
      </c>
      <c r="K8" s="18" t="str">
        <f>IFERROR(INDEX($A$3:$F$12,_xlfn.AGGREGATE(15,6,ROW($1:$20)/(LEFT(INDEX($A$3:$F$12,,K$2),2)=LEFT(K$3,2)),ROWS($5:8)),K$2),"")</f>
        <v/>
      </c>
      <c r="L8" s="18" t="str">
        <f>IFERROR(INDEX($A$3:$F$12,_xlfn.AGGREGATE(15,6,ROW($1:$20)/(LEFT(INDEX($A$3:$F$12,,L$2),2)=LEFT(L$3,2)),ROWS($5:8)),L$2),"")</f>
        <v/>
      </c>
      <c r="M8" s="18" t="str">
        <f>IFERROR(INDEX($A$3:$F$12,_xlfn.AGGREGATE(15,6,ROW($1:$20)/(LEFT(INDEX($A$3:$F$12,,M$2),2)=LEFT(M$3,2)),ROWS($5:8)),M$2),"")</f>
        <v/>
      </c>
      <c r="N8" s="18" t="str">
        <f>IFERROR(INDEX($A$3:$F$12,_xlfn.AGGREGATE(15,6,ROW($1:$20)/(LEFT(INDEX($A$3:$F$12,,N$2),2)=LEFT(N$3,2)),ROWS($5:8)),N$2),"")</f>
        <v>50,6(Текст)</v>
      </c>
    </row>
    <row r="9" spans="1:14" x14ac:dyDescent="0.25">
      <c r="A9" s="3" t="s">
        <v>10</v>
      </c>
      <c r="B9" s="2" t="s">
        <v>18</v>
      </c>
      <c r="C9" s="2" t="s">
        <v>7</v>
      </c>
      <c r="D9" s="2" t="s">
        <v>18</v>
      </c>
      <c r="E9" s="2" t="s">
        <v>20</v>
      </c>
      <c r="F9" s="4" t="s">
        <v>9</v>
      </c>
      <c r="H9" s="18"/>
      <c r="I9" s="18" t="str">
        <f>IFERROR(INDEX($A$3:$F$12,_xlfn.AGGREGATE(15,6,ROW($1:$20)/(LEFT(INDEX($A$3:$F$12,,I$2),2)=LEFT(I$3,2)),ROWS($5:9)),I$2),"")</f>
        <v/>
      </c>
      <c r="J9" s="18" t="str">
        <f>IFERROR(INDEX($A$3:$F$12,_xlfn.AGGREGATE(15,6,ROW($1:$20)/(LEFT(INDEX($A$3:$F$12,,J$2),2)=LEFT(J$3,2)),ROWS($5:9)),J$2),"")</f>
        <v/>
      </c>
      <c r="K9" s="18" t="str">
        <f>IFERROR(INDEX($A$3:$F$12,_xlfn.AGGREGATE(15,6,ROW($1:$20)/(LEFT(INDEX($A$3:$F$12,,K$2),2)=LEFT(K$3,2)),ROWS($5:9)),K$2),"")</f>
        <v/>
      </c>
      <c r="L9" s="18" t="str">
        <f>IFERROR(INDEX($A$3:$F$12,_xlfn.AGGREGATE(15,6,ROW($1:$20)/(LEFT(INDEX($A$3:$F$12,,L$2),2)=LEFT(L$3,2)),ROWS($5:9)),L$2),"")</f>
        <v/>
      </c>
      <c r="M9" s="18" t="str">
        <f>IFERROR(INDEX($A$3:$F$12,_xlfn.AGGREGATE(15,6,ROW($1:$20)/(LEFT(INDEX($A$3:$F$12,,M$2),2)=LEFT(M$3,2)),ROWS($5:9)),M$2),"")</f>
        <v/>
      </c>
      <c r="N9" s="18" t="str">
        <f>IFERROR(INDEX($A$3:$F$12,_xlfn.AGGREGATE(15,6,ROW($1:$20)/(LEFT(INDEX($A$3:$F$12,,N$2),2)=LEFT(N$3,2)),ROWS($5:9)),N$2),"")</f>
        <v/>
      </c>
    </row>
    <row r="10" spans="1:14" x14ac:dyDescent="0.25">
      <c r="A10" s="3" t="s">
        <v>11</v>
      </c>
      <c r="B10" s="2" t="s">
        <v>19</v>
      </c>
      <c r="C10" s="2" t="s">
        <v>8</v>
      </c>
      <c r="D10" s="2" t="s">
        <v>19</v>
      </c>
      <c r="E10" s="2" t="s">
        <v>21</v>
      </c>
      <c r="F10" s="4" t="s">
        <v>10</v>
      </c>
      <c r="H10" s="17"/>
      <c r="I10" s="17"/>
      <c r="J10" s="17"/>
      <c r="K10" s="17"/>
      <c r="L10" s="17"/>
      <c r="M10" s="17"/>
      <c r="N10"/>
    </row>
    <row r="11" spans="1:14" x14ac:dyDescent="0.25">
      <c r="A11" s="3" t="s">
        <v>12</v>
      </c>
      <c r="B11" s="2" t="s">
        <v>20</v>
      </c>
      <c r="C11" s="2" t="s">
        <v>9</v>
      </c>
      <c r="D11" s="2" t="s">
        <v>20</v>
      </c>
      <c r="E11" s="2" t="s">
        <v>7</v>
      </c>
      <c r="F11" s="4" t="s">
        <v>8</v>
      </c>
      <c r="H11" s="17"/>
      <c r="I11" s="17"/>
      <c r="J11" s="17"/>
      <c r="K11" s="17"/>
      <c r="L11" s="17"/>
      <c r="M11" s="17"/>
      <c r="N11"/>
    </row>
    <row r="12" spans="1:14" ht="15.75" thickBot="1" x14ac:dyDescent="0.3">
      <c r="A12" s="5" t="s">
        <v>13</v>
      </c>
      <c r="B12" s="6" t="s">
        <v>21</v>
      </c>
      <c r="C12" s="6" t="s">
        <v>10</v>
      </c>
      <c r="D12" s="6" t="s">
        <v>17</v>
      </c>
      <c r="E12" s="6" t="s">
        <v>8</v>
      </c>
      <c r="F12" s="7" t="s">
        <v>9</v>
      </c>
      <c r="H12" s="17"/>
      <c r="I12" s="17"/>
      <c r="J12" s="17"/>
      <c r="K12" s="17"/>
      <c r="L12" s="17"/>
      <c r="M12" s="17"/>
      <c r="N12"/>
    </row>
    <row r="13" spans="1:14" x14ac:dyDescent="0.25">
      <c r="H13" s="17"/>
      <c r="I13" s="17"/>
      <c r="J13" s="17"/>
      <c r="K13" s="17"/>
      <c r="L13" s="17"/>
      <c r="M13" s="17"/>
      <c r="N13"/>
    </row>
    <row r="14" spans="1:14" x14ac:dyDescent="0.25">
      <c r="F14"/>
      <c r="G14" s="17"/>
      <c r="H14" s="17"/>
      <c r="I14" s="17"/>
      <c r="J14" s="17"/>
      <c r="K14" s="17"/>
      <c r="L14" s="17"/>
      <c r="M14"/>
      <c r="N14"/>
    </row>
    <row r="15" spans="1:14" x14ac:dyDescent="0.25">
      <c r="F15"/>
      <c r="G15" s="17"/>
      <c r="H15" s="17"/>
      <c r="I15" s="17"/>
      <c r="J15" s="17"/>
      <c r="K15" s="17"/>
      <c r="L15" s="17"/>
      <c r="M15"/>
      <c r="N15"/>
    </row>
    <row r="16" spans="1:14" x14ac:dyDescent="0.25">
      <c r="H16" s="17"/>
      <c r="I16" s="17"/>
      <c r="J16" s="17"/>
      <c r="K16" s="17"/>
      <c r="L16" s="17"/>
      <c r="M16" s="17"/>
      <c r="N16"/>
    </row>
    <row r="17" spans="8:14" x14ac:dyDescent="0.25">
      <c r="H17" s="17"/>
      <c r="I17" s="17"/>
      <c r="J17" s="17"/>
      <c r="K17" s="17"/>
      <c r="L17" s="17"/>
      <c r="M17" s="17"/>
      <c r="N17"/>
    </row>
    <row r="18" spans="8:14" x14ac:dyDescent="0.25">
      <c r="I18" s="17"/>
      <c r="J18" s="17"/>
      <c r="K18" s="17"/>
      <c r="L18" s="17"/>
      <c r="M18" s="17"/>
      <c r="N18" s="17"/>
    </row>
    <row r="19" spans="8:14" x14ac:dyDescent="0.25">
      <c r="J19" s="17"/>
      <c r="K19" s="17"/>
      <c r="L19" s="17"/>
      <c r="M19" s="17"/>
      <c r="N19" s="17"/>
    </row>
    <row r="20" spans="8:14" x14ac:dyDescent="0.25">
      <c r="J20" s="17"/>
      <c r="K20" s="17"/>
      <c r="L20" s="17"/>
      <c r="M20" s="17"/>
      <c r="N20" s="17"/>
    </row>
    <row r="21" spans="8:14" x14ac:dyDescent="0.25">
      <c r="J21" s="17"/>
      <c r="K21" s="17"/>
      <c r="L21" s="17"/>
      <c r="M21" s="17"/>
      <c r="N2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2017-05-28T11:24:27Z</dcterms:modified>
</cp:coreProperties>
</file>