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60" windowHeight="7695" activeTab="1"/>
  </bookViews>
  <sheets>
    <sheet name="Февраль" sheetId="8" r:id="rId1"/>
    <sheet name="Январь" sheetId="2" r:id="rId2"/>
    <sheet name="Лист1" sheetId="1" r:id="rId3"/>
  </sheets>
  <definedNames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Февраль!$B$12:$B$19</definedName>
    <definedName name="solver_lhs1" localSheetId="1" hidden="1">Январь!$B$12:$B$19</definedName>
    <definedName name="solver_lhs2" localSheetId="0" hidden="1">Февраль!$B$39:$B$40</definedName>
    <definedName name="solver_lhs2" localSheetId="1" hidden="1">Январь!$B$39:$B$40</definedName>
    <definedName name="solver_lhs3" localSheetId="0" hidden="1">Февраль!$B$41:$B$42</definedName>
    <definedName name="solver_lhs3" localSheetId="1" hidden="1">Январь!$B$41:$B$42</definedName>
    <definedName name="solver_lhs4" localSheetId="0" hidden="1">Февраль!$D$18</definedName>
    <definedName name="solver_lhs4" localSheetId="1" hidden="1">Январь!$D$18</definedName>
    <definedName name="solver_lhs5" localSheetId="0" hidden="1">Февраль!$D$18</definedName>
    <definedName name="solver_lhs5" localSheetId="1" hidden="1">Январь!$D$18</definedName>
    <definedName name="solver_lhs6" localSheetId="0" hidden="1">Февраль!$D$18</definedName>
    <definedName name="solver_lhs6" localSheetId="1" hidden="1">Январь!$D$18</definedName>
    <definedName name="solver_lhs7" localSheetId="0" hidden="1">Февраль!$D$18</definedName>
    <definedName name="solver_lhs7" localSheetId="1" hidden="1">Январь!$D$18</definedName>
    <definedName name="solver_lhs8" localSheetId="0" hidden="1">Февраль!$D$18</definedName>
    <definedName name="solver_lhs8" localSheetId="1" hidden="1">Январь!$D$18</definedName>
    <definedName name="solver_lhs9" localSheetId="0" hidden="1">Февраль!$D$18</definedName>
    <definedName name="solver_lhs9" localSheetId="1" hidden="1">Январь!$D$18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2</definedName>
    <definedName name="solver_rel1" localSheetId="1" hidden="1">2</definedName>
    <definedName name="solver_rel2" localSheetId="0" hidden="1">2</definedName>
    <definedName name="solver_rel2" localSheetId="1" hidden="1">2</definedName>
    <definedName name="solver_rel3" localSheetId="0" hidden="1">6</definedName>
    <definedName name="solver_rel3" localSheetId="1" hidden="1">6</definedName>
    <definedName name="solver_rel4" localSheetId="0" hidden="1">2</definedName>
    <definedName name="solver_rel4" localSheetId="1" hidden="1">2</definedName>
    <definedName name="solver_rel5" localSheetId="0" hidden="1">2</definedName>
    <definedName name="solver_rel5" localSheetId="1" hidden="1">2</definedName>
    <definedName name="solver_rel6" localSheetId="0" hidden="1">2</definedName>
    <definedName name="solver_rel6" localSheetId="1" hidden="1">2</definedName>
    <definedName name="solver_rel7" localSheetId="0" hidden="1">2</definedName>
    <definedName name="solver_rel7" localSheetId="1" hidden="1">2</definedName>
    <definedName name="solver_rel8" localSheetId="0" hidden="1">2</definedName>
    <definedName name="solver_rel8" localSheetId="1" hidden="1">2</definedName>
    <definedName name="solver_rel9" localSheetId="0" hidden="1">2</definedName>
    <definedName name="solver_rel9" localSheetId="1" hidden="1">2</definedName>
    <definedName name="solver_rhs1" localSheetId="0" hidden="1">0</definedName>
    <definedName name="solver_rhs1" localSheetId="1" hidden="1">0</definedName>
    <definedName name="solver_rhs2" localSheetId="0" hidden="1">0</definedName>
    <definedName name="solver_rhs2" localSheetId="1" hidden="1">0</definedName>
    <definedName name="solver_rhs3" localSheetId="0" hidden="1">Все разные</definedName>
    <definedName name="solver_rhs3" localSheetId="1" hidden="1">Все разные</definedName>
    <definedName name="solver_rhs4" localSheetId="0" hidden="1">0</definedName>
    <definedName name="solver_rhs4" localSheetId="1" hidden="1">0</definedName>
    <definedName name="solver_rhs5" localSheetId="0" hidden="1">0</definedName>
    <definedName name="solver_rhs5" localSheetId="1" hidden="1">0</definedName>
    <definedName name="solver_rhs6" localSheetId="0" hidden="1">0</definedName>
    <definedName name="solver_rhs6" localSheetId="1" hidden="1">0</definedName>
    <definedName name="solver_rhs7" localSheetId="0" hidden="1">0</definedName>
    <definedName name="solver_rhs7" localSheetId="1" hidden="1">0</definedName>
    <definedName name="solver_rhs8" localSheetId="0" hidden="1">0</definedName>
    <definedName name="solver_rhs8" localSheetId="1" hidden="1">0</definedName>
    <definedName name="solver_rhs9" localSheetId="0" hidden="1">0</definedName>
    <definedName name="solver_rhs9" localSheetId="1" hidden="1">0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12" i="2"/>
  <c r="F14" i="2"/>
  <c r="F15" i="2" s="1"/>
  <c r="F13" i="2"/>
  <c r="G42" i="2" l="1"/>
  <c r="F16" i="2"/>
  <c r="B4" i="8"/>
  <c r="B43" i="8" s="1"/>
  <c r="F17" i="2" l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F18" i="2" l="1"/>
  <c r="B4" i="2"/>
  <c r="B43" i="2" s="1"/>
  <c r="F19" i="2" l="1"/>
  <c r="A12" i="2"/>
  <c r="F20" i="2" l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F21" i="2" l="1"/>
  <c r="F22" i="2" l="1"/>
  <c r="F23" i="2" l="1"/>
  <c r="F24" i="2" l="1"/>
  <c r="F25" i="2" l="1"/>
  <c r="F26" i="2" l="1"/>
  <c r="F27" i="2" l="1"/>
  <c r="F28" i="2" l="1"/>
  <c r="F29" i="2" l="1"/>
  <c r="F30" i="2" l="1"/>
  <c r="F31" i="2" l="1"/>
  <c r="F32" i="2" l="1"/>
  <c r="F33" i="2" l="1"/>
  <c r="F34" i="2" l="1"/>
  <c r="F35" i="2" l="1"/>
  <c r="F36" i="2" l="1"/>
  <c r="F37" i="2" l="1"/>
  <c r="F38" i="2" l="1"/>
  <c r="F39" i="2" l="1"/>
  <c r="F40" i="2" l="1"/>
  <c r="F41" i="2" l="1"/>
  <c r="F42" i="2" l="1"/>
</calcChain>
</file>

<file path=xl/comments1.xml><?xml version="1.0" encoding="utf-8"?>
<comments xmlns="http://schemas.openxmlformats.org/spreadsheetml/2006/main">
  <authors>
    <author>-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Выходные дни, в которые работаем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Будние дни, в которые отдыхаем
</t>
        </r>
      </text>
    </comment>
  </commentList>
</comments>
</file>

<file path=xl/sharedStrings.xml><?xml version="1.0" encoding="utf-8"?>
<sst xmlns="http://schemas.openxmlformats.org/spreadsheetml/2006/main" count="12" uniqueCount="8">
  <si>
    <t>год отчета</t>
  </si>
  <si>
    <t>Число месяца</t>
  </si>
  <si>
    <t>Выходные</t>
  </si>
  <si>
    <t>Рабочие</t>
  </si>
  <si>
    <t>Количество рабочих дней в месяце</t>
  </si>
  <si>
    <t>Сумма, которую необходимо распределить в ячейки А12:А42</t>
  </si>
  <si>
    <t>Распределенное число</t>
  </si>
  <si>
    <t>В столбце G наборы случайных чисел. Они пересчитываются при любом изменении таблицы. В последней строке из распределяемого числа вычитается сумма случайных чисел. Таким образом последнее число может оказаться и отрицательным. В этом случае нужно просто заставить таблицу пересчитаться путем ввода или стирания любых ненужных чисел в неважных ячейках, т.к. это приведет в пересчету столбца. Когда увидите подходящее Вам распределение, скопируйте и вставьте значения.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</si>
</sst>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d\ \(ddd\)"/>
    <numFmt numFmtId="166" formatCode="dd/mm/yyyy\ \(ddd\)"/>
    <numFmt numFmtId="169" formatCode="dd/mm/yy;@"/>
    <numFmt numFmtId="173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medium">
        <color theme="1" tint="0.24994659260841701"/>
      </top>
      <bottom/>
      <diagonal/>
    </border>
    <border>
      <left style="dashed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indexed="64"/>
      </left>
      <right style="dashed">
        <color theme="1" tint="0.24994659260841701"/>
      </right>
      <top style="medium">
        <color indexed="64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medium">
        <color indexed="64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medium">
        <color indexed="64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4" fontId="0" fillId="0" borderId="0" xfId="0" applyNumberFormat="1"/>
    <xf numFmtId="164" fontId="0" fillId="0" borderId="0" xfId="0" applyNumberFormat="1" applyAlignmen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165" fontId="0" fillId="0" borderId="0" xfId="0" applyNumberFormat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69" fontId="0" fillId="0" borderId="0" xfId="0" applyNumberFormat="1"/>
    <xf numFmtId="169" fontId="0" fillId="0" borderId="0" xfId="0" applyNumberFormat="1" applyAlignment="1">
      <alignment wrapText="1"/>
    </xf>
    <xf numFmtId="173" fontId="0" fillId="0" borderId="0" xfId="0" applyNumberFormat="1"/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">
    <dxf>
      <numFmt numFmtId="167" formatCode="dd/mm/yyyy\ \(ddd\-\?\?\?\)\ "/>
    </dxf>
    <dxf>
      <numFmt numFmtId="167" formatCode="dd/mm/yyyy\ \(ddd\-\?\?\?\)\ "/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3"/>
  <sheetViews>
    <sheetView workbookViewId="0">
      <selection activeCell="B43" sqref="B43"/>
    </sheetView>
  </sheetViews>
  <sheetFormatPr defaultRowHeight="15" x14ac:dyDescent="0.25"/>
  <cols>
    <col min="1" max="1" width="15.42578125" customWidth="1"/>
    <col min="2" max="2" width="17.85546875" customWidth="1"/>
    <col min="3" max="3" width="17.140625" customWidth="1"/>
    <col min="4" max="4" width="34.42578125" customWidth="1"/>
  </cols>
  <sheetData>
    <row r="4" spans="1:12" x14ac:dyDescent="0.25">
      <c r="B4" s="2">
        <f>EDATE(Январь!B4,1)</f>
        <v>42767</v>
      </c>
    </row>
    <row r="10" spans="1:12" ht="30.75" customHeight="1" x14ac:dyDescent="0.25">
      <c r="A10" s="3" t="s">
        <v>1</v>
      </c>
      <c r="B10" s="3" t="s">
        <v>6</v>
      </c>
      <c r="C10" s="3"/>
      <c r="D10" s="3" t="s">
        <v>5</v>
      </c>
      <c r="E10" s="3"/>
      <c r="F10" s="3"/>
      <c r="G10" s="3"/>
      <c r="H10" s="3"/>
      <c r="I10" s="3"/>
      <c r="J10" s="3"/>
      <c r="K10" s="3"/>
      <c r="L10" s="3"/>
    </row>
    <row r="11" spans="1:12" x14ac:dyDescent="0.25">
      <c r="B11" s="5"/>
    </row>
    <row r="12" spans="1:12" x14ac:dyDescent="0.25">
      <c r="A12" s="6">
        <f>B4</f>
        <v>42767</v>
      </c>
      <c r="B12" s="4"/>
      <c r="C12" s="16"/>
      <c r="D12" s="4">
        <v>88.562147890000006</v>
      </c>
    </row>
    <row r="13" spans="1:12" x14ac:dyDescent="0.25">
      <c r="A13" s="6">
        <f>A12+1</f>
        <v>42768</v>
      </c>
      <c r="B13" s="4"/>
    </row>
    <row r="14" spans="1:12" x14ac:dyDescent="0.25">
      <c r="A14" s="6">
        <f t="shared" ref="A14:A21" si="0">A13+1</f>
        <v>42769</v>
      </c>
      <c r="B14" s="4"/>
    </row>
    <row r="15" spans="1:12" x14ac:dyDescent="0.25">
      <c r="A15" s="6">
        <f t="shared" si="0"/>
        <v>42770</v>
      </c>
      <c r="B15" s="4"/>
    </row>
    <row r="16" spans="1:12" x14ac:dyDescent="0.25">
      <c r="A16" s="6">
        <f t="shared" si="0"/>
        <v>42771</v>
      </c>
      <c r="B16" s="4"/>
    </row>
    <row r="17" spans="1:2" x14ac:dyDescent="0.25">
      <c r="A17" s="6">
        <f t="shared" si="0"/>
        <v>42772</v>
      </c>
      <c r="B17" s="4"/>
    </row>
    <row r="18" spans="1:2" x14ac:dyDescent="0.25">
      <c r="A18" s="6">
        <f t="shared" si="0"/>
        <v>42773</v>
      </c>
      <c r="B18" s="4"/>
    </row>
    <row r="19" spans="1:2" x14ac:dyDescent="0.25">
      <c r="A19" s="6">
        <f t="shared" si="0"/>
        <v>42774</v>
      </c>
      <c r="B19" s="4"/>
    </row>
    <row r="20" spans="1:2" x14ac:dyDescent="0.25">
      <c r="A20" s="6">
        <f t="shared" si="0"/>
        <v>42775</v>
      </c>
      <c r="B20" s="4"/>
    </row>
    <row r="21" spans="1:2" x14ac:dyDescent="0.25">
      <c r="A21" s="6">
        <f t="shared" si="0"/>
        <v>42776</v>
      </c>
      <c r="B21" s="4"/>
    </row>
    <row r="22" spans="1:2" x14ac:dyDescent="0.25">
      <c r="A22" s="6">
        <f>A21+1</f>
        <v>42777</v>
      </c>
      <c r="B22" s="4"/>
    </row>
    <row r="23" spans="1:2" x14ac:dyDescent="0.25">
      <c r="A23" s="6">
        <f t="shared" ref="A23:A39" si="1">A22+1</f>
        <v>42778</v>
      </c>
      <c r="B23" s="4"/>
    </row>
    <row r="24" spans="1:2" x14ac:dyDescent="0.25">
      <c r="A24" s="6">
        <f t="shared" si="1"/>
        <v>42779</v>
      </c>
      <c r="B24" s="4"/>
    </row>
    <row r="25" spans="1:2" x14ac:dyDescent="0.25">
      <c r="A25" s="6">
        <f t="shared" si="1"/>
        <v>42780</v>
      </c>
      <c r="B25" s="4"/>
    </row>
    <row r="26" spans="1:2" x14ac:dyDescent="0.25">
      <c r="A26" s="6">
        <f t="shared" si="1"/>
        <v>42781</v>
      </c>
      <c r="B26" s="4"/>
    </row>
    <row r="27" spans="1:2" x14ac:dyDescent="0.25">
      <c r="A27" s="6">
        <f t="shared" si="1"/>
        <v>42782</v>
      </c>
      <c r="B27" s="4"/>
    </row>
    <row r="28" spans="1:2" x14ac:dyDescent="0.25">
      <c r="A28" s="6">
        <f t="shared" si="1"/>
        <v>42783</v>
      </c>
      <c r="B28" s="4"/>
    </row>
    <row r="29" spans="1:2" x14ac:dyDescent="0.25">
      <c r="A29" s="6">
        <f t="shared" si="1"/>
        <v>42784</v>
      </c>
      <c r="B29" s="4"/>
    </row>
    <row r="30" spans="1:2" x14ac:dyDescent="0.25">
      <c r="A30" s="6">
        <f t="shared" si="1"/>
        <v>42785</v>
      </c>
      <c r="B30" s="4"/>
    </row>
    <row r="31" spans="1:2" x14ac:dyDescent="0.25">
      <c r="A31" s="6">
        <f t="shared" si="1"/>
        <v>42786</v>
      </c>
      <c r="B31" s="4"/>
    </row>
    <row r="32" spans="1:2" x14ac:dyDescent="0.25">
      <c r="A32" s="6">
        <f t="shared" si="1"/>
        <v>42787</v>
      </c>
      <c r="B32" s="4"/>
    </row>
    <row r="33" spans="1:2" x14ac:dyDescent="0.25">
      <c r="A33" s="6">
        <f t="shared" si="1"/>
        <v>42788</v>
      </c>
      <c r="B33" s="4"/>
    </row>
    <row r="34" spans="1:2" x14ac:dyDescent="0.25">
      <c r="A34" s="6">
        <f t="shared" si="1"/>
        <v>42789</v>
      </c>
      <c r="B34" s="4"/>
    </row>
    <row r="35" spans="1:2" x14ac:dyDescent="0.25">
      <c r="A35" s="6">
        <f t="shared" si="1"/>
        <v>42790</v>
      </c>
      <c r="B35" s="4"/>
    </row>
    <row r="36" spans="1:2" x14ac:dyDescent="0.25">
      <c r="A36" s="6">
        <f t="shared" si="1"/>
        <v>42791</v>
      </c>
      <c r="B36" s="4"/>
    </row>
    <row r="37" spans="1:2" x14ac:dyDescent="0.25">
      <c r="A37" s="6">
        <f t="shared" si="1"/>
        <v>42792</v>
      </c>
      <c r="B37" s="4"/>
    </row>
    <row r="38" spans="1:2" x14ac:dyDescent="0.25">
      <c r="A38" s="6">
        <f t="shared" si="1"/>
        <v>42793</v>
      </c>
      <c r="B38" s="4"/>
    </row>
    <row r="39" spans="1:2" x14ac:dyDescent="0.25">
      <c r="A39" s="6">
        <f t="shared" si="1"/>
        <v>42794</v>
      </c>
      <c r="B39" s="4"/>
    </row>
    <row r="40" spans="1:2" x14ac:dyDescent="0.25">
      <c r="A40" s="6" t="str">
        <f>IF(DAY($A39+1)&gt;DAY(A39),$A39+1,"")</f>
        <v/>
      </c>
      <c r="B40" s="4"/>
    </row>
    <row r="41" spans="1:2" x14ac:dyDescent="0.25">
      <c r="A41" s="6" t="e">
        <f>IF(DAY($A40+1)&gt;DAY(A40),$A40+1,"")</f>
        <v>#VALUE!</v>
      </c>
      <c r="B41" s="4"/>
    </row>
    <row r="42" spans="1:2" x14ac:dyDescent="0.25">
      <c r="A42" s="6" t="e">
        <f>IF(DAY($A41+1)&gt;DAY(A41),$A41+1,"")</f>
        <v>#VALUE!</v>
      </c>
      <c r="B42" s="4"/>
    </row>
    <row r="43" spans="1:2" ht="45" x14ac:dyDescent="0.25">
      <c r="A43" s="16" t="s">
        <v>4</v>
      </c>
      <c r="B43">
        <f>NETWORKDAYS(B4,EOMONTH(B4,0),Лист1!E2:E14)+SUMPRODUCT((Лист1!F2:F30&gt;=B4)*(Лист1!F2:F30&lt;=EOMONTH(B4,0)))</f>
        <v>18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2384CFF-653B-4FC7-9CBD-5824AE6AFD5E}">
            <xm:f>(WEEKDAY($A12,2)&gt;5)+ISNUMBER(MATCH($A12,Лист1!$E$2:$E$30,))-ISNUMBER(MATCH($A12,Лист1!$F$2:$F$30,))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3"/>
  <sheetViews>
    <sheetView tabSelected="1" topLeftCell="A7" workbookViewId="0">
      <selection activeCell="E17" sqref="E17"/>
    </sheetView>
  </sheetViews>
  <sheetFormatPr defaultRowHeight="15" x14ac:dyDescent="0.25"/>
  <cols>
    <col min="1" max="1" width="15.42578125" customWidth="1"/>
    <col min="2" max="2" width="11.85546875" bestFit="1" customWidth="1"/>
    <col min="3" max="3" width="17.140625" customWidth="1"/>
    <col min="4" max="4" width="34.42578125" customWidth="1"/>
    <col min="6" max="6" width="15.28515625" style="17" customWidth="1"/>
    <col min="7" max="7" width="27" customWidth="1"/>
  </cols>
  <sheetData>
    <row r="4" spans="1:12" x14ac:dyDescent="0.25">
      <c r="B4" s="2">
        <f>Лист1!B10</f>
        <v>42736</v>
      </c>
    </row>
    <row r="10" spans="1:12" ht="30.75" customHeight="1" x14ac:dyDescent="0.25">
      <c r="A10" s="3" t="s">
        <v>1</v>
      </c>
      <c r="B10" s="3" t="s">
        <v>6</v>
      </c>
      <c r="C10" s="3"/>
      <c r="D10" s="3" t="s">
        <v>5</v>
      </c>
      <c r="E10" s="3"/>
      <c r="F10" s="18"/>
      <c r="G10" s="3"/>
      <c r="H10" s="3"/>
      <c r="I10" s="3"/>
      <c r="J10" s="3"/>
      <c r="K10" s="3"/>
      <c r="L10" s="3"/>
    </row>
    <row r="11" spans="1:12" x14ac:dyDescent="0.25">
      <c r="B11" s="5"/>
    </row>
    <row r="12" spans="1:12" x14ac:dyDescent="0.25">
      <c r="A12" s="6">
        <f>B4</f>
        <v>42736</v>
      </c>
      <c r="B12" s="4"/>
      <c r="C12" s="16"/>
      <c r="D12" s="4">
        <v>97.265846199999999</v>
      </c>
      <c r="F12" s="17">
        <v>42856</v>
      </c>
      <c r="G12">
        <f ca="1">IF(WEEKDAY(F12)=1,0,IF(WEEKDAY(F12)=7,0,1))*RAND()*$D$12/10</f>
        <v>2.9077062498668669</v>
      </c>
      <c r="I12" s="19"/>
    </row>
    <row r="13" spans="1:12" x14ac:dyDescent="0.25">
      <c r="A13" s="6">
        <f>A12+1</f>
        <v>42737</v>
      </c>
      <c r="B13" s="4"/>
      <c r="F13" s="17">
        <f>F12+1</f>
        <v>42857</v>
      </c>
      <c r="G13">
        <f t="shared" ref="G13:G41" ca="1" si="0">IF(WEEKDAY(F13)=1,0,IF(WEEKDAY(F13)=7,0,1))*RAND()*$D$12/10</f>
        <v>7.1284108573873555</v>
      </c>
      <c r="I13" s="19"/>
    </row>
    <row r="14" spans="1:12" x14ac:dyDescent="0.25">
      <c r="A14" s="6">
        <f t="shared" ref="A14:A21" si="1">A13+1</f>
        <v>42738</v>
      </c>
      <c r="B14" s="4"/>
      <c r="F14" s="17">
        <f t="shared" ref="F14:F42" si="2">F13+1</f>
        <v>42858</v>
      </c>
      <c r="G14">
        <f t="shared" ca="1" si="0"/>
        <v>4.6380490536861547</v>
      </c>
      <c r="I14" s="19"/>
    </row>
    <row r="15" spans="1:12" x14ac:dyDescent="0.25">
      <c r="A15" s="6">
        <f t="shared" si="1"/>
        <v>42739</v>
      </c>
      <c r="B15" s="4"/>
      <c r="F15" s="17">
        <f t="shared" si="2"/>
        <v>42859</v>
      </c>
      <c r="G15">
        <f t="shared" ca="1" si="0"/>
        <v>0.38895697767890608</v>
      </c>
      <c r="I15" s="19"/>
    </row>
    <row r="16" spans="1:12" x14ac:dyDescent="0.25">
      <c r="A16" s="6">
        <f t="shared" si="1"/>
        <v>42740</v>
      </c>
      <c r="B16" s="4"/>
      <c r="F16" s="17">
        <f t="shared" si="2"/>
        <v>42860</v>
      </c>
      <c r="G16">
        <f t="shared" ca="1" si="0"/>
        <v>7.2211633146592149</v>
      </c>
      <c r="I16" s="19"/>
    </row>
    <row r="17" spans="1:9" ht="15" customHeight="1" x14ac:dyDescent="0.25">
      <c r="A17" s="6">
        <f t="shared" si="1"/>
        <v>42741</v>
      </c>
      <c r="B17" s="4"/>
      <c r="D17" s="20" t="s">
        <v>7</v>
      </c>
      <c r="F17" s="17">
        <f t="shared" si="2"/>
        <v>42861</v>
      </c>
      <c r="G17">
        <f t="shared" ca="1" si="0"/>
        <v>0</v>
      </c>
      <c r="I17" s="19"/>
    </row>
    <row r="18" spans="1:9" x14ac:dyDescent="0.25">
      <c r="A18" s="6">
        <f t="shared" si="1"/>
        <v>42742</v>
      </c>
      <c r="B18" s="4"/>
      <c r="D18" s="20"/>
      <c r="F18" s="17">
        <f t="shared" si="2"/>
        <v>42862</v>
      </c>
      <c r="G18">
        <f t="shared" ca="1" si="0"/>
        <v>0</v>
      </c>
      <c r="I18" s="19"/>
    </row>
    <row r="19" spans="1:9" x14ac:dyDescent="0.25">
      <c r="A19" s="6">
        <f t="shared" si="1"/>
        <v>42743</v>
      </c>
      <c r="B19" s="4"/>
      <c r="D19" s="20"/>
      <c r="F19" s="17">
        <f t="shared" si="2"/>
        <v>42863</v>
      </c>
      <c r="G19">
        <f t="shared" ca="1" si="0"/>
        <v>3.9172459203753709</v>
      </c>
      <c r="I19" s="19"/>
    </row>
    <row r="20" spans="1:9" x14ac:dyDescent="0.25">
      <c r="A20" s="6">
        <f t="shared" si="1"/>
        <v>42744</v>
      </c>
      <c r="B20" s="4"/>
      <c r="D20" s="20"/>
      <c r="F20" s="17">
        <f t="shared" si="2"/>
        <v>42864</v>
      </c>
      <c r="G20">
        <f t="shared" ca="1" si="0"/>
        <v>9.2821683848606469</v>
      </c>
      <c r="I20" s="19"/>
    </row>
    <row r="21" spans="1:9" x14ac:dyDescent="0.25">
      <c r="A21" s="6">
        <f t="shared" si="1"/>
        <v>42745</v>
      </c>
      <c r="B21" s="4"/>
      <c r="D21" s="20"/>
      <c r="F21" s="17">
        <f t="shared" si="2"/>
        <v>42865</v>
      </c>
      <c r="G21">
        <f t="shared" ca="1" si="0"/>
        <v>2.5043560993136555</v>
      </c>
      <c r="I21" s="19"/>
    </row>
    <row r="22" spans="1:9" x14ac:dyDescent="0.25">
      <c r="A22" s="6">
        <f>A21+1</f>
        <v>42746</v>
      </c>
      <c r="B22" s="4"/>
      <c r="D22" s="20"/>
      <c r="F22" s="17">
        <f t="shared" si="2"/>
        <v>42866</v>
      </c>
      <c r="G22">
        <f t="shared" ca="1" si="0"/>
        <v>6.9661820002449133</v>
      </c>
      <c r="I22" s="19"/>
    </row>
    <row r="23" spans="1:9" x14ac:dyDescent="0.25">
      <c r="A23" s="6">
        <f t="shared" ref="A23:A39" si="3">A22+1</f>
        <v>42747</v>
      </c>
      <c r="B23" s="4"/>
      <c r="D23" s="20"/>
      <c r="F23" s="17">
        <f t="shared" si="2"/>
        <v>42867</v>
      </c>
      <c r="G23">
        <f t="shared" ca="1" si="0"/>
        <v>7.0178032653416009</v>
      </c>
      <c r="I23" s="19"/>
    </row>
    <row r="24" spans="1:9" x14ac:dyDescent="0.25">
      <c r="A24" s="6">
        <f t="shared" si="3"/>
        <v>42748</v>
      </c>
      <c r="B24" s="4"/>
      <c r="D24" s="20"/>
      <c r="F24" s="17">
        <f t="shared" si="2"/>
        <v>42868</v>
      </c>
      <c r="G24">
        <f t="shared" ca="1" si="0"/>
        <v>0</v>
      </c>
      <c r="I24" s="19"/>
    </row>
    <row r="25" spans="1:9" x14ac:dyDescent="0.25">
      <c r="A25" s="6">
        <f t="shared" si="3"/>
        <v>42749</v>
      </c>
      <c r="B25" s="4"/>
      <c r="D25" s="20"/>
      <c r="F25" s="17">
        <f t="shared" si="2"/>
        <v>42869</v>
      </c>
      <c r="G25">
        <f t="shared" ca="1" si="0"/>
        <v>0</v>
      </c>
      <c r="I25" s="19"/>
    </row>
    <row r="26" spans="1:9" x14ac:dyDescent="0.25">
      <c r="A26" s="6">
        <f t="shared" si="3"/>
        <v>42750</v>
      </c>
      <c r="B26" s="4"/>
      <c r="D26" s="20"/>
      <c r="F26" s="17">
        <f t="shared" si="2"/>
        <v>42870</v>
      </c>
      <c r="G26">
        <f t="shared" ca="1" si="0"/>
        <v>8.2572640469326917</v>
      </c>
      <c r="I26" s="19"/>
    </row>
    <row r="27" spans="1:9" x14ac:dyDescent="0.25">
      <c r="A27" s="6">
        <f t="shared" si="3"/>
        <v>42751</v>
      </c>
      <c r="B27" s="4"/>
      <c r="D27" s="20"/>
      <c r="F27" s="17">
        <f t="shared" si="2"/>
        <v>42871</v>
      </c>
      <c r="G27">
        <f t="shared" ca="1" si="0"/>
        <v>7.5339837397769163</v>
      </c>
      <c r="I27" s="19"/>
    </row>
    <row r="28" spans="1:9" x14ac:dyDescent="0.25">
      <c r="A28" s="6">
        <f t="shared" si="3"/>
        <v>42752</v>
      </c>
      <c r="B28" s="4"/>
      <c r="D28" s="20"/>
      <c r="F28" s="17">
        <f t="shared" si="2"/>
        <v>42872</v>
      </c>
      <c r="G28">
        <f t="shared" ca="1" si="0"/>
        <v>1.7935580647912679</v>
      </c>
      <c r="I28" s="19"/>
    </row>
    <row r="29" spans="1:9" x14ac:dyDescent="0.25">
      <c r="A29" s="6">
        <f t="shared" si="3"/>
        <v>42753</v>
      </c>
      <c r="B29" s="4"/>
      <c r="D29" s="20"/>
      <c r="F29" s="17">
        <f t="shared" si="2"/>
        <v>42873</v>
      </c>
      <c r="G29">
        <f t="shared" ca="1" si="0"/>
        <v>8.6785185759297292</v>
      </c>
      <c r="I29" s="19"/>
    </row>
    <row r="30" spans="1:9" x14ac:dyDescent="0.25">
      <c r="A30" s="6">
        <f t="shared" si="3"/>
        <v>42754</v>
      </c>
      <c r="B30" s="4"/>
      <c r="D30" s="20"/>
      <c r="F30" s="17">
        <f t="shared" si="2"/>
        <v>42874</v>
      </c>
      <c r="G30">
        <f t="shared" ca="1" si="0"/>
        <v>7.9928013835724601</v>
      </c>
      <c r="I30" s="19"/>
    </row>
    <row r="31" spans="1:9" x14ac:dyDescent="0.25">
      <c r="A31" s="6">
        <f t="shared" si="3"/>
        <v>42755</v>
      </c>
      <c r="B31" s="4"/>
      <c r="D31" s="20"/>
      <c r="F31" s="17">
        <f t="shared" si="2"/>
        <v>42875</v>
      </c>
      <c r="G31">
        <f t="shared" ca="1" si="0"/>
        <v>0</v>
      </c>
      <c r="I31" s="19"/>
    </row>
    <row r="32" spans="1:9" x14ac:dyDescent="0.25">
      <c r="A32" s="6">
        <f t="shared" si="3"/>
        <v>42756</v>
      </c>
      <c r="B32" s="4"/>
      <c r="D32" s="20"/>
      <c r="F32" s="17">
        <f t="shared" si="2"/>
        <v>42876</v>
      </c>
      <c r="G32">
        <f t="shared" ca="1" si="0"/>
        <v>0</v>
      </c>
      <c r="I32" s="19"/>
    </row>
    <row r="33" spans="1:9" x14ac:dyDescent="0.25">
      <c r="A33" s="6">
        <f t="shared" si="3"/>
        <v>42757</v>
      </c>
      <c r="B33" s="4"/>
      <c r="D33" s="20"/>
      <c r="F33" s="17">
        <f t="shared" si="2"/>
        <v>42877</v>
      </c>
      <c r="G33">
        <f t="shared" ca="1" si="0"/>
        <v>6.3108200222012085</v>
      </c>
      <c r="I33" s="19"/>
    </row>
    <row r="34" spans="1:9" x14ac:dyDescent="0.25">
      <c r="A34" s="6">
        <f t="shared" si="3"/>
        <v>42758</v>
      </c>
      <c r="B34" s="4"/>
      <c r="D34" s="20"/>
      <c r="F34" s="17">
        <f t="shared" si="2"/>
        <v>42878</v>
      </c>
      <c r="G34">
        <f t="shared" ca="1" si="0"/>
        <v>6.6957695301261806</v>
      </c>
      <c r="I34" s="19"/>
    </row>
    <row r="35" spans="1:9" x14ac:dyDescent="0.25">
      <c r="A35" s="6">
        <f t="shared" si="3"/>
        <v>42759</v>
      </c>
      <c r="B35" s="4"/>
      <c r="D35" s="20"/>
      <c r="F35" s="17">
        <f t="shared" si="2"/>
        <v>42879</v>
      </c>
      <c r="G35">
        <f t="shared" ca="1" si="0"/>
        <v>3.7111389225164961</v>
      </c>
      <c r="I35" s="19"/>
    </row>
    <row r="36" spans="1:9" x14ac:dyDescent="0.25">
      <c r="A36" s="6">
        <f t="shared" si="3"/>
        <v>42760</v>
      </c>
      <c r="B36" s="4"/>
      <c r="D36" s="20"/>
      <c r="F36" s="17">
        <f t="shared" si="2"/>
        <v>42880</v>
      </c>
      <c r="G36">
        <f t="shared" ca="1" si="0"/>
        <v>4.8565762880162895</v>
      </c>
      <c r="I36" s="19"/>
    </row>
    <row r="37" spans="1:9" x14ac:dyDescent="0.25">
      <c r="A37" s="6">
        <f t="shared" si="3"/>
        <v>42761</v>
      </c>
      <c r="B37" s="4"/>
      <c r="F37" s="17">
        <f t="shared" si="2"/>
        <v>42881</v>
      </c>
      <c r="G37">
        <f t="shared" ca="1" si="0"/>
        <v>6.5128134392812997</v>
      </c>
      <c r="I37" s="19"/>
    </row>
    <row r="38" spans="1:9" x14ac:dyDescent="0.25">
      <c r="A38" s="6">
        <f t="shared" si="3"/>
        <v>42762</v>
      </c>
      <c r="B38" s="4"/>
      <c r="F38" s="17">
        <f t="shared" si="2"/>
        <v>42882</v>
      </c>
      <c r="G38">
        <f t="shared" ca="1" si="0"/>
        <v>0</v>
      </c>
      <c r="I38" s="19"/>
    </row>
    <row r="39" spans="1:9" x14ac:dyDescent="0.25">
      <c r="A39" s="6">
        <f t="shared" si="3"/>
        <v>42763</v>
      </c>
      <c r="B39" s="4"/>
      <c r="F39" s="17">
        <f t="shared" si="2"/>
        <v>42883</v>
      </c>
      <c r="G39">
        <f t="shared" ca="1" si="0"/>
        <v>0</v>
      </c>
      <c r="I39" s="19"/>
    </row>
    <row r="40" spans="1:9" x14ac:dyDescent="0.25">
      <c r="A40" s="6">
        <f>IF(DAY($A39+1)&gt;DAY(A39),$A39+1,"")</f>
        <v>42764</v>
      </c>
      <c r="B40" s="4"/>
      <c r="F40" s="17">
        <f t="shared" si="2"/>
        <v>42884</v>
      </c>
      <c r="G40">
        <f t="shared" ca="1" si="0"/>
        <v>8.8462448799760711</v>
      </c>
      <c r="I40" s="19"/>
    </row>
    <row r="41" spans="1:9" x14ac:dyDescent="0.25">
      <c r="A41" s="6">
        <f>IF(DAY($A40+1)&gt;DAY(A40),$A40+1,"")</f>
        <v>42765</v>
      </c>
      <c r="B41" s="4"/>
      <c r="F41" s="17">
        <f t="shared" si="2"/>
        <v>42885</v>
      </c>
      <c r="G41">
        <f t="shared" ca="1" si="0"/>
        <v>3.1992643083313714</v>
      </c>
      <c r="I41" s="19"/>
    </row>
    <row r="42" spans="1:9" x14ac:dyDescent="0.25">
      <c r="A42" s="6">
        <f>IF(DAY($A41+1)&gt;DAY(A41),$A41+1,"")</f>
        <v>42766</v>
      </c>
      <c r="B42" s="4"/>
      <c r="F42" s="17">
        <f t="shared" si="2"/>
        <v>42886</v>
      </c>
      <c r="G42">
        <f t="shared" ref="G42:I42" ca="1" si="4">$D$12-SUM(G12:G41)</f>
        <v>-29.094949124866659</v>
      </c>
    </row>
    <row r="43" spans="1:9" ht="45" x14ac:dyDescent="0.25">
      <c r="A43" s="16" t="s">
        <v>4</v>
      </c>
      <c r="B43">
        <f>NETWORKDAYS(B4,EOMONTH(B4,0),Лист1!E2:E14)+SUMPRODUCT((Лист1!F2:F30&gt;=B4)*(Лист1!F2:F30&lt;=EOMONTH(B4,0)))</f>
        <v>17</v>
      </c>
    </row>
  </sheetData>
  <mergeCells count="1">
    <mergeCell ref="D17:D3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EBAD62D-B24E-45D7-89A3-AAF983A39CD4}">
            <xm:f>(WEEKDAY($A12,2)&gt;5)+ISNUMBER(MATCH($A12,Лист1!$E$2:$E$30,))-ISNUMBER(MATCH($A12,Лист1!$F$2:$F$30,))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workbookViewId="0">
      <selection activeCell="F2" sqref="F2:F4"/>
    </sheetView>
  </sheetViews>
  <sheetFormatPr defaultRowHeight="15" x14ac:dyDescent="0.25"/>
  <cols>
    <col min="1" max="1" width="13.140625" customWidth="1"/>
    <col min="2" max="2" width="10.140625" bestFit="1" customWidth="1"/>
    <col min="5" max="5" width="19" customWidth="1"/>
    <col min="6" max="6" width="17.7109375" customWidth="1"/>
  </cols>
  <sheetData>
    <row r="1" spans="1:6" ht="18.75" thickBot="1" x14ac:dyDescent="0.3">
      <c r="E1" s="7" t="s">
        <v>2</v>
      </c>
      <c r="F1" s="8" t="s">
        <v>3</v>
      </c>
    </row>
    <row r="2" spans="1:6" x14ac:dyDescent="0.25">
      <c r="E2" s="9">
        <v>42737</v>
      </c>
      <c r="F2" s="10"/>
    </row>
    <row r="3" spans="1:6" x14ac:dyDescent="0.25">
      <c r="E3" s="11">
        <v>42738</v>
      </c>
      <c r="F3" s="12"/>
    </row>
    <row r="4" spans="1:6" x14ac:dyDescent="0.25">
      <c r="E4" s="11">
        <v>42739</v>
      </c>
      <c r="F4" s="12"/>
    </row>
    <row r="5" spans="1:6" x14ac:dyDescent="0.25">
      <c r="E5" s="11">
        <v>42740</v>
      </c>
      <c r="F5" s="12"/>
    </row>
    <row r="6" spans="1:6" x14ac:dyDescent="0.25">
      <c r="E6" s="11">
        <v>42741</v>
      </c>
      <c r="F6" s="12"/>
    </row>
    <row r="7" spans="1:6" x14ac:dyDescent="0.25">
      <c r="E7" s="11">
        <v>42789</v>
      </c>
      <c r="F7" s="12"/>
    </row>
    <row r="8" spans="1:6" x14ac:dyDescent="0.25">
      <c r="E8" s="11">
        <v>42790</v>
      </c>
      <c r="F8" s="12"/>
    </row>
    <row r="9" spans="1:6" x14ac:dyDescent="0.25">
      <c r="E9" s="11">
        <v>42802</v>
      </c>
      <c r="F9" s="12"/>
    </row>
    <row r="10" spans="1:6" x14ac:dyDescent="0.25">
      <c r="A10" t="s">
        <v>0</v>
      </c>
      <c r="B10" s="1">
        <v>42736</v>
      </c>
      <c r="E10" s="11">
        <v>42856</v>
      </c>
      <c r="F10" s="12"/>
    </row>
    <row r="11" spans="1:6" x14ac:dyDescent="0.25">
      <c r="E11" s="11">
        <v>42863</v>
      </c>
      <c r="F11" s="12"/>
    </row>
    <row r="12" spans="1:6" x14ac:dyDescent="0.25">
      <c r="E12" s="13">
        <v>42864</v>
      </c>
      <c r="F12" s="12"/>
    </row>
    <row r="13" spans="1:6" x14ac:dyDescent="0.25">
      <c r="E13" s="11">
        <v>42898</v>
      </c>
      <c r="F13" s="12"/>
    </row>
    <row r="14" spans="1:6" x14ac:dyDescent="0.25">
      <c r="E14" s="11">
        <v>43045</v>
      </c>
      <c r="F14" s="12"/>
    </row>
    <row r="15" spans="1:6" x14ac:dyDescent="0.25">
      <c r="E15" s="11"/>
      <c r="F15" s="12"/>
    </row>
    <row r="16" spans="1:6" x14ac:dyDescent="0.25">
      <c r="E16" s="11"/>
      <c r="F16" s="12"/>
    </row>
    <row r="17" spans="5:6" x14ac:dyDescent="0.25">
      <c r="E17" s="11"/>
      <c r="F17" s="12"/>
    </row>
    <row r="18" spans="5:6" x14ac:dyDescent="0.25">
      <c r="E18" s="11"/>
      <c r="F18" s="12"/>
    </row>
    <row r="19" spans="5:6" x14ac:dyDescent="0.25">
      <c r="E19" s="11"/>
      <c r="F19" s="12"/>
    </row>
    <row r="20" spans="5:6" x14ac:dyDescent="0.25">
      <c r="E20" s="11"/>
      <c r="F20" s="12"/>
    </row>
    <row r="21" spans="5:6" x14ac:dyDescent="0.25">
      <c r="E21" s="11"/>
      <c r="F21" s="12"/>
    </row>
    <row r="22" spans="5:6" x14ac:dyDescent="0.25">
      <c r="E22" s="11"/>
      <c r="F22" s="12"/>
    </row>
    <row r="23" spans="5:6" x14ac:dyDescent="0.25">
      <c r="E23" s="11"/>
      <c r="F23" s="12"/>
    </row>
    <row r="24" spans="5:6" x14ac:dyDescent="0.25">
      <c r="E24" s="11"/>
      <c r="F24" s="12"/>
    </row>
    <row r="25" spans="5:6" x14ac:dyDescent="0.25">
      <c r="E25" s="11"/>
      <c r="F25" s="12"/>
    </row>
    <row r="26" spans="5:6" x14ac:dyDescent="0.25">
      <c r="E26" s="11"/>
      <c r="F26" s="12"/>
    </row>
    <row r="27" spans="5:6" x14ac:dyDescent="0.25">
      <c r="E27" s="11"/>
      <c r="F27" s="12"/>
    </row>
    <row r="28" spans="5:6" x14ac:dyDescent="0.25">
      <c r="E28" s="11"/>
      <c r="F28" s="12"/>
    </row>
    <row r="29" spans="5:6" x14ac:dyDescent="0.25">
      <c r="E29" s="11"/>
      <c r="F29" s="12"/>
    </row>
    <row r="30" spans="5:6" ht="15.75" thickBot="1" x14ac:dyDescent="0.3">
      <c r="E30" s="14"/>
      <c r="F30" s="15"/>
    </row>
  </sheetData>
  <conditionalFormatting sqref="E1:F30">
    <cfRule type="duplicateValues" priority="3"/>
  </conditionalFormatting>
  <conditionalFormatting sqref="E2:E30">
    <cfRule type="expression" dxfId="1" priority="2">
      <formula>WEEKDAY(E2,2)&gt;5</formula>
    </cfRule>
  </conditionalFormatting>
  <conditionalFormatting sqref="F2:F30">
    <cfRule type="expression" dxfId="0" priority="1">
      <formula>WEEKDAY(F2,2)&lt;6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</vt:lpstr>
      <vt:lpstr>Январь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dcterms:created xsi:type="dcterms:W3CDTF">2017-05-25T09:42:52Z</dcterms:created>
  <dcterms:modified xsi:type="dcterms:W3CDTF">2017-06-01T04:35:26Z</dcterms:modified>
</cp:coreProperties>
</file>