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05" windowWidth="14805" windowHeight="7710"/>
  </bookViews>
  <sheets>
    <sheet name="График" sheetId="1" r:id="rId1"/>
  </sheets>
  <definedNames>
    <definedName name="_xlnm._FilterDatabase" localSheetId="0" hidden="1">График!$G$3:$BE$4</definedName>
    <definedName name="Z_0103EE61_74C8_44B0_B81A_B4D1884AD0F6_.wvu.FilterData" localSheetId="0" hidden="1">График!$B$2:$AA$53</definedName>
    <definedName name="Z_013C3FA4_AAA2_4D8F_B523_01BD3428BF69_.wvu.FilterData" localSheetId="0" hidden="1">График!$B$2:$AA$53</definedName>
    <definedName name="Z_01560ABE_8BDF_4F24_A557_9DB9B21F24F1_.wvu.FilterData" localSheetId="0" hidden="1">График!$G$3:$BE$4</definedName>
    <definedName name="Z_04B0131F_9931_4CB6_8633_16B6E59E4CB1_.wvu.FilterData" localSheetId="0" hidden="1">График!$B$2:$AA$53</definedName>
    <definedName name="Z_06038446_D5B5_437A_9FE1_737252CBF74B_.wvu.FilterData" localSheetId="0" hidden="1">График!$G$3:$BE$4</definedName>
    <definedName name="Z_0743B975_4AC1_4ED3_9E16_3CB25BEB4F8F_.wvu.FilterData" localSheetId="0" hidden="1">График!$B$2:$AA$53</definedName>
    <definedName name="Z_087ECC8F_B000_4896_9860_5F3A24E3B43B_.wvu.FilterData" localSheetId="0" hidden="1">График!$G$3:$BE$4</definedName>
    <definedName name="Z_0A0D37CB_57F9_4D4A_A6F8_6259F716DD59_.wvu.FilterData" localSheetId="0" hidden="1">График!$G$3:$BE$4</definedName>
    <definedName name="Z_0A50348D_7FB7_4895_B5F3_2F9FA1BB008F_.wvu.FilterData" localSheetId="0" hidden="1">График!$B$2:$AA$53</definedName>
    <definedName name="Z_0ADC7D42_F994_421A_A3DB_E496418A7AEF_.wvu.FilterData" localSheetId="0" hidden="1">График!$G$3:$BE$4</definedName>
    <definedName name="Z_0B290919_04E2_4C68_8E7E_5D8FFFCCC70A_.wvu.FilterData" localSheetId="0" hidden="1">График!$B$2:$AA$53</definedName>
    <definedName name="Z_0B73E7A7_6B1A_45C9_8299_A0CE14E013B3_.wvu.FilterData" localSheetId="0" hidden="1">График!$G$3:$BE$4</definedName>
    <definedName name="Z_0D199671_A9AC_48E3_8475_E36CAD67E7ED_.wvu.FilterData" localSheetId="0" hidden="1">График!$G$3:$BE$4</definedName>
    <definedName name="Z_0E79A144_65AF_4669_9AED_C2AF3FEC528B_.wvu.Cols" localSheetId="0" hidden="1">График!#REF!</definedName>
    <definedName name="Z_0EB75A85_752B_4140_AB9C_45D74B2E056D_.wvu.FilterData" localSheetId="0" hidden="1">График!$G$3:$BE$4</definedName>
    <definedName name="Z_112C9AD2_F7C2_41C3_98F2_68CD2C508C62_.wvu.FilterData" localSheetId="0" hidden="1">График!$B$2:$AA$53</definedName>
    <definedName name="Z_13148233_4332_4F4C_AACB_914BDF3A0322_.wvu.FilterData" localSheetId="0" hidden="1">График!$B$2:$AA$53</definedName>
    <definedName name="Z_13A25E29_B212_4BB8_92F6_DD36AC351A17_.wvu.FilterData" localSheetId="0" hidden="1">График!$G$3:$BE$4</definedName>
    <definedName name="Z_13C8AB67_D917_4676_ABD6_FC6DBF2F9C86_.wvu.FilterData" localSheetId="0" hidden="1">График!$B$2:$AA$53</definedName>
    <definedName name="Z_1407F56F_FCC9_46A9_A49A_C2A1DC27BD44_.wvu.FilterData" localSheetId="0" hidden="1">График!$G$3:$BE$4</definedName>
    <definedName name="Z_143EA92F_445D_4012_997E_A540BC12868F_.wvu.FilterData" localSheetId="0" hidden="1">График!$G$3:$BE$4</definedName>
    <definedName name="Z_14E22D0E_9B85_40BE_A21B_AFF9CEA3182F_.wvu.FilterData" localSheetId="0" hidden="1">График!$G$3:$BE$4</definedName>
    <definedName name="Z_153F431F_1A57_441E_A65F_686271D09CAC_.wvu.FilterData" localSheetId="0" hidden="1">График!$B$2:$AA$53</definedName>
    <definedName name="Z_166433E4_7B0B_4F8B_A159_37A7EC5B1E31_.wvu.FilterData" localSheetId="0" hidden="1">График!$B$2:$AA$53</definedName>
    <definedName name="Z_17C9AEC5_376D_461F_B424_0B3F77B42F13_.wvu.FilterData" localSheetId="0" hidden="1">График!$G$3:$BE$4</definedName>
    <definedName name="Z_1A85409F_228A_4D63_BA7A_278025077700_.wvu.FilterData" localSheetId="0" hidden="1">График!$G$3:$BE$4</definedName>
    <definedName name="Z_1A85409F_228A_4D63_BA7A_278025077700_.wvu.Rows" localSheetId="0" hidden="1">График!$28:$54</definedName>
    <definedName name="Z_1C24CC5C_D96E_4ED2_BFA3_F9D68015EC52_.wvu.FilterData" localSheetId="0" hidden="1">График!$G$3:$BE$4</definedName>
    <definedName name="Z_1C59B4BC_C41D_4C09_AD51_8CC479523D39_.wvu.FilterData" localSheetId="0" hidden="1">График!$G$3:$BE$4</definedName>
    <definedName name="Z_1D036B8C_08FF_408C_89D4_79B22B90A9C2_.wvu.FilterData" localSheetId="0" hidden="1">График!$G$3:$BE$4</definedName>
    <definedName name="Z_1D843E40_DF3D_4C68_8374_74FECE21523C_.wvu.FilterData" localSheetId="0" hidden="1">График!$G$3:$BE$4</definedName>
    <definedName name="Z_1F3EB8E4_6246_4B8F_A792_D08CA53787B3_.wvu.FilterData" localSheetId="0" hidden="1">График!$G$3:$BE$4</definedName>
    <definedName name="Z_1F3F088D_D70D_45B0_AB4F_86FEB849564C_.wvu.FilterData" localSheetId="0" hidden="1">График!$B$2:$AA$53</definedName>
    <definedName name="Z_20B5C06F_6F8A_4A60_8F4C_6C4B8C236C37_.wvu.FilterData" localSheetId="0" hidden="1">График!$G$3:$BE$4</definedName>
    <definedName name="Z_223D3C91_529A_45C4_BF5C_AE092D42CA7D_.wvu.FilterData" localSheetId="0" hidden="1">График!$B$2:$AA$53</definedName>
    <definedName name="Z_23F36C54_AB2F_47B9_A790_F6698B210BE3_.wvu.FilterData" localSheetId="0" hidden="1">График!$G$3:$BE$4</definedName>
    <definedName name="Z_264BAB0D_AA2E_497E_A21D_9CC5FA927094_.wvu.FilterData" localSheetId="0" hidden="1">График!$G$3:$BE$4</definedName>
    <definedName name="Z_28B7D332_2C2F_47F2_8F62_53F3B3B1FAF5_.wvu.FilterData" localSheetId="0" hidden="1">График!$G$3:$BE$4</definedName>
    <definedName name="Z_2D1AE80C_6E5E_4D20_80A7_8FCDF475D078_.wvu.FilterData" localSheetId="0" hidden="1">График!$B$2:$AA$53</definedName>
    <definedName name="Z_2EE2543E_42A2_4608_9475_622568BDFA45_.wvu.FilterData" localSheetId="0" hidden="1">График!$B$2:$AA$53</definedName>
    <definedName name="Z_2FBB775F_3FBE_4261_B708_3006E3DE0804_.wvu.FilterData" localSheetId="0" hidden="1">График!$G$3:$BE$4</definedName>
    <definedName name="Z_338E7584_8C73_4C34_A2E7_A5A80D97E53A_.wvu.FilterData" localSheetId="0" hidden="1">График!$G$3:$BE$4</definedName>
    <definedName name="Z_360EA6E9_DDAF_4493_AE96_81E961A26CF3_.wvu.FilterData" localSheetId="0" hidden="1">График!$G$3:$BE$4</definedName>
    <definedName name="Z_384B542A_7779_4047_9139_6A77AA27B223_.wvu.FilterData" localSheetId="0" hidden="1">График!$B$2:$AA$53</definedName>
    <definedName name="Z_3902179B_6896_4CAA_9885_A3B4BD44B944_.wvu.FilterData" localSheetId="0" hidden="1">График!$G$3:$BE$4</definedName>
    <definedName name="Z_394E4259_79EB_4E24_BD94_10933D31DB70_.wvu.FilterData" localSheetId="0" hidden="1">График!$B$2:$AA$53</definedName>
    <definedName name="Z_3A15869C_A4BA_4B3E_8AAA_AAF4E3CABFE9_.wvu.FilterData" localSheetId="0" hidden="1">График!$G$3:$BE$4</definedName>
    <definedName name="Z_3A7FD874_A260_47F1_987F_B65A4DC762C7_.wvu.FilterData" localSheetId="0" hidden="1">График!$G$3:$BE$4</definedName>
    <definedName name="Z_3CFDF6C5_FCCE_4296_AC96_1BEFBEB821AF_.wvu.FilterData" localSheetId="0" hidden="1">График!$G$3:$BE$4</definedName>
    <definedName name="Z_3D151877_D807_47F3_9CED_A99F9870DCC5_.wvu.FilterData" localSheetId="0" hidden="1">График!$G$3:$BE$4</definedName>
    <definedName name="Z_3EBB3D26_383F_4F88_AD4D_9A8133FF78C7_.wvu.FilterData" localSheetId="0" hidden="1">График!$G$3:$BE$4</definedName>
    <definedName name="Z_3EBB3D26_383F_4F88_AD4D_9A8133FF78C7_.wvu.Rows" localSheetId="0" hidden="1">График!$28:$54</definedName>
    <definedName name="Z_409140B1_AB55_4B87_A4C2_8771B531597E_.wvu.FilterData" localSheetId="0" hidden="1">График!$G$3:$BE$4</definedName>
    <definedName name="Z_417C80EB_8A62_46D8_9AAD_91623EF2E089_.wvu.FilterData" localSheetId="0" hidden="1">График!$G$3:$BE$4</definedName>
    <definedName name="Z_43334A2E_FC2E_403E_881D_28364F0E10E8_.wvu.FilterData" localSheetId="0" hidden="1">График!$G$3:$BE$4</definedName>
    <definedName name="Z_43518456_2604_40B9_B106_10DE3D0BDF2E_.wvu.FilterData" localSheetId="0" hidden="1">График!$G$3:$BE$4</definedName>
    <definedName name="Z_442BB700_AB45_49A3_84AB_5C2AA12484FE_.wvu.FilterData" localSheetId="0" hidden="1">График!$G$3:$BE$4</definedName>
    <definedName name="Z_4629F2D1_8EDF_4F43_BAE9_FF3246540C4D_.wvu.FilterData" localSheetId="0" hidden="1">График!$B$2:$AA$53</definedName>
    <definedName name="Z_46FA2BFB_987B_4341_BC49_5333DEF4AFBE_.wvu.FilterData" localSheetId="0" hidden="1">График!$G$3:$BE$4</definedName>
    <definedName name="Z_46FA2BFB_987B_4341_BC49_5333DEF4AFBE_.wvu.Rows" localSheetId="0" hidden="1">График!$28:$53</definedName>
    <definedName name="Z_497D8EA2_0959_47A8_B71F_21C40A704040_.wvu.FilterData" localSheetId="0" hidden="1">График!$G$3:$BE$4</definedName>
    <definedName name="Z_497D8EA2_0959_47A8_B71F_21C40A704040_.wvu.Rows" localSheetId="0" hidden="1">График!$28:$54,График!$57:$76</definedName>
    <definedName name="Z_4C1C78FA_F2D7_4C9B_ACEA_817B62A9318F_.wvu.FilterData" localSheetId="0" hidden="1">График!$G$3:$BE$4</definedName>
    <definedName name="Z_4D12179A_885D_41D9_977E_060B2B96948C_.wvu.FilterData" localSheetId="0" hidden="1">График!$G$3:$BE$4</definedName>
    <definedName name="Z_4E5D3621_B2C4_4697_AEF1_19CA49D233A1_.wvu.FilterData" localSheetId="0" hidden="1">График!$B$2:$AA$53</definedName>
    <definedName name="Z_4FF0F470_A6F8_4BD5_AD38_F82B9D620C22_.wvu.FilterData" localSheetId="0" hidden="1">График!$G$3:$BE$4</definedName>
    <definedName name="Z_50F4AC5E_D38F_4956_AB48_ADC9CBFC6790_.wvu.FilterData" localSheetId="0" hidden="1">График!$G$3:$BE$4</definedName>
    <definedName name="Z_51B90FEB_6C32_47DD_AD7E_E6AFDF5BC63D_.wvu.FilterData" localSheetId="0" hidden="1">График!$G$3:$BE$4</definedName>
    <definedName name="Z_52B392C4_EC04_4A3E_B4AC_E63AB46DE5AB_.wvu.FilterData" localSheetId="0" hidden="1">График!$B$2:$AA$53</definedName>
    <definedName name="Z_5493C589_9213_4495_9B58_564A9D13B307_.wvu.FilterData" localSheetId="0" hidden="1">График!$G$3:$BE$4</definedName>
    <definedName name="Z_550327BE_56A3_4FF7_A52F_03AA6436F66C_.wvu.FilterData" localSheetId="0" hidden="1">График!$B$2:$AA$53</definedName>
    <definedName name="Z_5701890E_0DE5_438C_9AC4_A5866EA8C6D2_.wvu.FilterData" localSheetId="0" hidden="1">График!$G$3:$BE$4</definedName>
    <definedName name="Z_57ED94A1_2C1F_44A8_945F_D6236F34EC4E_.wvu.FilterData" localSheetId="0" hidden="1">График!$G$3:$BE$4</definedName>
    <definedName name="Z_5BA1EB25_B14C_4ED9_9566_8858F2E19A2E_.wvu.FilterData" localSheetId="0" hidden="1">График!$G$3:$BE$4</definedName>
    <definedName name="Z_5C5F0AFA_FBF1_4AA3_A380_BF534BBA785A_.wvu.FilterData" localSheetId="0" hidden="1">График!$B$2:$AA$53</definedName>
    <definedName name="Z_5CF23F61_0D43_4AB4_9A83_A3AB11379FBC_.wvu.FilterData" localSheetId="0" hidden="1">График!$G$3:$BE$4</definedName>
    <definedName name="Z_5E553F8C_81AF_4D18_B642_58ED8A39FFA4_.wvu.FilterData" localSheetId="0" hidden="1">График!$B$2:$AA$53</definedName>
    <definedName name="Z_5F8E3435_5E94_4681_8BDC_14FEFABFE762_.wvu.FilterData" localSheetId="0" hidden="1">График!$G$3:$BE$4</definedName>
    <definedName name="Z_5FC50730_E2E8_4F52_836B_08D08D527F7F_.wvu.FilterData" localSheetId="0" hidden="1">График!$B$2:$AA$53</definedName>
    <definedName name="Z_603C9A47_42BD_417B_B99D_533BE2498BE7_.wvu.FilterData" localSheetId="0" hidden="1">График!$G$3:$BE$4</definedName>
    <definedName name="Z_6085E295_A93A_414C_A380_3FF693548CE9_.wvu.FilterData" localSheetId="0" hidden="1">График!$G$3:$BE$4</definedName>
    <definedName name="Z_618108BF_1322_4CDF_A6D5_A2E9AA021F9E_.wvu.FilterData" localSheetId="0" hidden="1">График!$G$3:$BE$4</definedName>
    <definedName name="Z_61B581BC_D937_4F60_8609_6F7A455EA87E_.wvu.FilterData" localSheetId="0" hidden="1">График!$G$3:$BE$4</definedName>
    <definedName name="Z_63AE095F_44AB_44BE_A76D_3B767444EC8E_.wvu.FilterData" localSheetId="0" hidden="1">График!$B$2:$AA$53</definedName>
    <definedName name="Z_65848E4E_3108_43AB_AFF5_2F26198C519D_.wvu.FilterData" localSheetId="0" hidden="1">График!$G$3:$BE$4</definedName>
    <definedName name="Z_662BD6F5_97C0_4F0C_95F1_6E55DA7E1E83_.wvu.FilterData" localSheetId="0" hidden="1">График!$B$2:$AA$53</definedName>
    <definedName name="Z_671DC202_2ADE_458E_A02B_7388331892FA_.wvu.FilterData" localSheetId="0" hidden="1">График!$G$3:$BE$4</definedName>
    <definedName name="Z_67F8CD43_3C3A_4820_B0F9_6AAB493B604C_.wvu.FilterData" localSheetId="0" hidden="1">График!$G$3:$BE$4</definedName>
    <definedName name="Z_67FB247C_596C_486B_B46A_20DAE79D706A_.wvu.FilterData" localSheetId="0" hidden="1">График!$B$2:$AA$53</definedName>
    <definedName name="Z_6A3151EC_1BDF_469F_BC77_2BBB9EDE67EE_.wvu.FilterData" localSheetId="0" hidden="1">График!$B$2:$AA$53</definedName>
    <definedName name="Z_6A563F56_6AAB_4ABD_BC75_44B15E09F14D_.wvu.FilterData" localSheetId="0" hidden="1">График!$G$3:$BE$4</definedName>
    <definedName name="Z_6C70543A_BFCF_4D2B_8F38_6C69B1EE5A66_.wvu.FilterData" localSheetId="0" hidden="1">График!$G$3:$BE$4</definedName>
    <definedName name="Z_6DF67443_B1E8_48EA_AE6A_55EFF01E3B58_.wvu.FilterData" localSheetId="0" hidden="1">График!$G$3:$BE$4</definedName>
    <definedName name="Z_6F06C277_E504_46A3_B9E6_BB6C91252318_.wvu.FilterData" localSheetId="0" hidden="1">График!$G$3:$BE$4</definedName>
    <definedName name="Z_745BCF11_1BB3_40CE_B36F_D4BFAE02D399_.wvu.FilterData" localSheetId="0" hidden="1">График!$B$2:$AA$53</definedName>
    <definedName name="Z_7472C8A3_10A1_4600_8FD2_E3791D20C564_.wvu.FilterData" localSheetId="0" hidden="1">График!$G$3:$BE$4</definedName>
    <definedName name="Z_74AD9972_B7B9_4737_AA9C_FAA86435464C_.wvu.FilterData" localSheetId="0" hidden="1">График!$G$3:$BE$4</definedName>
    <definedName name="Z_74E3D59C_AA1C_4B40_95AE_85BE582799FB_.wvu.FilterData" localSheetId="0" hidden="1">График!$G$3:$BE$4</definedName>
    <definedName name="Z_74E3D59C_AA1C_4B40_95AE_85BE582799FB_.wvu.Rows" localSheetId="0" hidden="1">График!$28:$54,График!$57:$76</definedName>
    <definedName name="Z_7616E970_96C5_406D_91E7_41730A9F22A3_.wvu.FilterData" localSheetId="0" hidden="1">График!$B$2:$AA$53</definedName>
    <definedName name="Z_76863483_D53B_4BF5_8CC8_EE7BBB079075_.wvu.Cols" localSheetId="0" hidden="1">График!#REF!</definedName>
    <definedName name="Z_76AB275C_A4E1_419F_B473_9321687F6DF5_.wvu.FilterData" localSheetId="0" hidden="1">График!$G$3:$BE$4</definedName>
    <definedName name="Z_76E3EBCE_074D_4F09_B9DC_BDF09736EF43_.wvu.FilterData" localSheetId="0" hidden="1">График!$G$3:$BE$4</definedName>
    <definedName name="Z_7B042822_E0EF_4C6A_9AC4_5601795AEAB3_.wvu.FilterData" localSheetId="0" hidden="1">График!$G$3:$BE$4</definedName>
    <definedName name="Z_7BDDA156_B8F6_4992_B126_2BAF7996B816_.wvu.FilterData" localSheetId="0" hidden="1">График!$G$3:$BE$4</definedName>
    <definedName name="Z_7D115432_5A2D_48E8_A762_5999A807D99B_.wvu.FilterData" localSheetId="0" hidden="1">График!$G$3:$BE$4</definedName>
    <definedName name="Z_7D5A0C15_9CA4_44BA_AF9B_1B728326DC8A_.wvu.FilterData" localSheetId="0" hidden="1">График!$B$2:$AA$53</definedName>
    <definedName name="Z_7F151822_55D0_40B2_8FF2_6F802E225C55_.wvu.FilterData" localSheetId="0" hidden="1">График!$G$3:$BE$4</definedName>
    <definedName name="Z_7F302126_E59C_4503_A35A_9917B6EC45BE_.wvu.FilterData" localSheetId="0" hidden="1">График!$B$2:$AA$53</definedName>
    <definedName name="Z_7F8010FA_72BC_4A33_8DBF_7114F656C880_.wvu.FilterData" localSheetId="0" hidden="1">График!$G$3:$BE$4</definedName>
    <definedName name="Z_82B55B08_5D52_4F87_A118_F5135E9B4C7C_.wvu.FilterData" localSheetId="0" hidden="1">График!$B$2:$AA$53</definedName>
    <definedName name="Z_83BCACF6_7D7A_4678_A60F_6C8F0A04B872_.wvu.FilterData" localSheetId="0" hidden="1">График!$G$3:$BE$4</definedName>
    <definedName name="Z_84A9C5D9_0523_4CF7_B676_3232B8665591_.wvu.FilterData" localSheetId="0" hidden="1">График!$G$3:$BE$4</definedName>
    <definedName name="Z_860602DD_B76B_4A80_BCE6_D0F8150DD00D_.wvu.FilterData" localSheetId="0" hidden="1">График!$B$2:$AA$53</definedName>
    <definedName name="Z_862D6A90_7643_49B0_88ED_EF185B5A39A3_.wvu.FilterData" localSheetId="0" hidden="1">График!$G$3:$BE$4</definedName>
    <definedName name="Z_866D73BF_FE79_4C16_85DD_6D606F9D847D_.wvu.FilterData" localSheetId="0" hidden="1">График!$G$3:$BE$4</definedName>
    <definedName name="Z_86BEC677_B948_46BC_AEBC_0FE596A9D816_.wvu.FilterData" localSheetId="0" hidden="1">График!$G$3:$BE$4</definedName>
    <definedName name="Z_89BEF2C2_8533_4537_B51F_6A404271572B_.wvu.FilterData" localSheetId="0" hidden="1">График!$B$2:$AA$53</definedName>
    <definedName name="Z_89DF3BD5_A530_47CB_8616_53325A4B2B42_.wvu.FilterData" localSheetId="0" hidden="1">График!$G$3:$BE$4</definedName>
    <definedName name="Z_8A0A9108_49CC_4ABC_A590_63E16FCE9AFB_.wvu.FilterData" localSheetId="0" hidden="1">График!$G$3:$BE$4</definedName>
    <definedName name="Z_8B898588_2433_41E7_8CB6_319D7DDF5C21_.wvu.Cols" localSheetId="0" hidden="1">График!#REF!</definedName>
    <definedName name="Z_8DBDDCF8_D297_408F_AF3F_B8D6E5371B39_.wvu.FilterData" localSheetId="0" hidden="1">График!$G$3:$BE$4</definedName>
    <definedName name="Z_91A9B687_6A11_4F89_8D2A_E1331A22FD7B_.wvu.FilterData" localSheetId="0" hidden="1">График!$B$2:$AA$53</definedName>
    <definedName name="Z_926DAE1C_AEB6_4B55_8AF7_82D5947EC0CC_.wvu.FilterData" localSheetId="0" hidden="1">График!$B$2:$AA$53</definedName>
    <definedName name="Z_934FF36C_F88B_4A2C_A47E_CCA5691A2909_.wvu.FilterData" localSheetId="0" hidden="1">График!$B$2:$AA$53</definedName>
    <definedName name="Z_9387AE0E_1ECB_4534_B24C_B6C86A5785E0_.wvu.FilterData" localSheetId="0" hidden="1">График!$B$2:$AA$53</definedName>
    <definedName name="Z_940A67F8_2C8A_42D6_8F0B_289AE213019C_.wvu.FilterData" localSheetId="0" hidden="1">График!$B$2:$AA$53</definedName>
    <definedName name="Z_951DF71A_C1FA_46DA_9518_AF5330592AF0_.wvu.FilterData" localSheetId="0" hidden="1">График!$B$2:$AA$53</definedName>
    <definedName name="Z_96C9C8B3_A50A_47A1_B28F_B3B3A9652A86_.wvu.FilterData" localSheetId="0" hidden="1">График!$G$3:$BE$4</definedName>
    <definedName name="Z_9C16863B_B14F_44CB_ACC6_514B39901C7A_.wvu.FilterData" localSheetId="0" hidden="1">График!$B$2:$AA$53</definedName>
    <definedName name="Z_9E856E0F_A14E_4CC7_AD83_733C89D84E46_.wvu.FilterData" localSheetId="0" hidden="1">График!$G$3:$BE$4</definedName>
    <definedName name="Z_9F531CBF_54A0_4E06_B931_93D2CE458DB0_.wvu.FilterData" localSheetId="0" hidden="1">График!$B$2:$AA$53</definedName>
    <definedName name="Z_A385C317_1A27_4D9F_A365_24C3138C132F_.wvu.FilterData" localSheetId="0" hidden="1">График!$B$2:$AA$53</definedName>
    <definedName name="Z_A4EFEDC4_6EAD_4306_8905_2C279042D289_.wvu.FilterData" localSheetId="0" hidden="1">График!$G$3:$BE$4</definedName>
    <definedName name="Z_A587D64A_AC11_4BFC_A45B_88549ABEE84E_.wvu.FilterData" localSheetId="0" hidden="1">График!$G$3:$BE$4</definedName>
    <definedName name="Z_A5A31442_6549_4BA4_B3BC_299F77967CC8_.wvu.FilterData" localSheetId="0" hidden="1">График!$G$3:$BE$4</definedName>
    <definedName name="Z_A5E60EDE_8D28_4F23_9486_E2BFA0E2DB1A_.wvu.FilterData" localSheetId="0" hidden="1">График!$G$3:$BE$4</definedName>
    <definedName name="Z_A6C01603_6B5A_4A81_98DF_6C8D0B21C16E_.wvu.FilterData" localSheetId="0" hidden="1">График!$G$3:$BE$4</definedName>
    <definedName name="Z_A896C35F_48A7_4C80_A0D0_005B3946F3B5_.wvu.FilterData" localSheetId="0" hidden="1">График!$G$3:$BE$4</definedName>
    <definedName name="Z_A89899CA_04C3_4BDC_9297_07536A0FBA19_.wvu.FilterData" localSheetId="0" hidden="1">График!$B$2:$AA$53</definedName>
    <definedName name="Z_A99844A6_576E_4793_846E_76263E9977DB_.wvu.FilterData" localSheetId="0" hidden="1">График!$B$2:$AA$53</definedName>
    <definedName name="Z_AB25B59D_A7D5_48D5_BF3C_1790C04B6464_.wvu.FilterData" localSheetId="0" hidden="1">График!$G$3:$BE$4</definedName>
    <definedName name="Z_AC679526_92D8_41FF_AE95_FBFB42624D3B_.wvu.FilterData" localSheetId="0" hidden="1">График!$B$2:$AA$53</definedName>
    <definedName name="Z_AE37BE61_54A9_48BA_A231_1D451BD5E335_.wvu.FilterData" localSheetId="0" hidden="1">График!$G$3:$BE$4</definedName>
    <definedName name="Z_AE74F61B_CF92_445C_9055_BD2B36DF49DA_.wvu.FilterData" localSheetId="0" hidden="1">График!$G$3:$BE$4</definedName>
    <definedName name="Z_AE8289DF_DD7B_427E_AA02_1643619B97B3_.wvu.FilterData" localSheetId="0" hidden="1">График!$G$3:$BE$4</definedName>
    <definedName name="Z_AEF730DB_C313_4AC9_B604_8831CC12D0F1_.wvu.FilterData" localSheetId="0" hidden="1">График!$G$3:$BE$4</definedName>
    <definedName name="Z_AFF76545_7DDE_45D2_BD1A_FE7BB03BF6B6_.wvu.FilterData" localSheetId="0" hidden="1">График!$G$3:$BE$4</definedName>
    <definedName name="Z_AFF99CAC_FCE4_4BE4_846B_0B8C66F7C4C1_.wvu.FilterData" localSheetId="0" hidden="1">График!$G$3:$BE$4</definedName>
    <definedName name="Z_B096ABE8_5B5E_4A01_AAA1_7416D69E6644_.wvu.FilterData" localSheetId="0" hidden="1">График!$B$2:$AA$53</definedName>
    <definedName name="Z_B199410F_753E_462A_B434_757D602B62B8_.wvu.FilterData" localSheetId="0" hidden="1">График!$G$3:$BE$4</definedName>
    <definedName name="Z_B24FF551_4449_4A82_A9AE_8D02CB2A2CA5_.wvu.FilterData" localSheetId="0" hidden="1">График!$G$3:$BE$4</definedName>
    <definedName name="Z_B42C9F7D_BD1E_454A_A155_41C10A32A40B_.wvu.FilterData" localSheetId="0" hidden="1">График!$G$3:$BE$4</definedName>
    <definedName name="Z_B62E3865_C089_4B94_B986_088100B3B0BF_.wvu.FilterData" localSheetId="0" hidden="1">График!$G$3:$BE$4</definedName>
    <definedName name="Z_B672CFCD_FE09_4159_818F_EB64611E5390_.wvu.Cols" localSheetId="0" hidden="1">График!#REF!</definedName>
    <definedName name="Z_B68BA60D_815F_436E_A796_84DAFF59F1C0_.wvu.FilterData" localSheetId="0" hidden="1">График!$G$3:$BE$4</definedName>
    <definedName name="Z_B7DE6F34_EE22_4BF6_B5ED_7728B91D164F_.wvu.FilterData" localSheetId="0" hidden="1">График!$B$2:$AA$53</definedName>
    <definedName name="Z_B802FB08_2F9A_4E88_949E_B87C0EB7CB02_.wvu.FilterData" localSheetId="0" hidden="1">График!$G$3:$BE$4</definedName>
    <definedName name="Z_B8BDCD81_6CEA_4BCB_BBC6_2B8660BD9AF5_.wvu.FilterData" localSheetId="0" hidden="1">График!$B$2:$AA$53</definedName>
    <definedName name="Z_B94FEBB8_EC95_4591_8202_C3B3D1259697_.wvu.FilterData" localSheetId="0" hidden="1">График!$B$2:$AA$53</definedName>
    <definedName name="Z_BC432541_1DB9_4106_B441_A035A5BFB9BF_.wvu.FilterData" localSheetId="0" hidden="1">График!$B$2:$AA$53</definedName>
    <definedName name="Z_BD020FDA_C924_4B3E_AFE2_94493C014460_.wvu.FilterData" localSheetId="0" hidden="1">График!$G$3:$BE$4</definedName>
    <definedName name="Z_BD4DE496_61FD_4E87_A8FB_292F3781D472_.wvu.FilterData" localSheetId="0" hidden="1">График!$B$2:$AA$53</definedName>
    <definedName name="Z_BD4DE496_61FD_4E87_A8FB_292F3781D472_.wvu.Rows" localSheetId="0" hidden="1">График!$54:$54</definedName>
    <definedName name="Z_BD8544D1_10D9_436C_8133_09C88D560E92_.wvu.FilterData" localSheetId="0" hidden="1">График!$G$3:$BE$4</definedName>
    <definedName name="Z_BF640926_21B9_42F6_9868_2A6812BFF92E_.wvu.FilterData" localSheetId="0" hidden="1">График!$G$3:$BE$4</definedName>
    <definedName name="Z_C234B7D8_4AE8_4E41_92F3_A0BE22C38399_.wvu.FilterData" localSheetId="0" hidden="1">График!$G$3:$BE$4</definedName>
    <definedName name="Z_C2A0267C_FDCB_4EAF_900C_0F28FB9C9CC4_.wvu.FilterData" localSheetId="0" hidden="1">График!$B$2:$AA$53</definedName>
    <definedName name="Z_C2C5EC8A_7ED3_4E53_8082_23DDBFF9C09F_.wvu.FilterData" localSheetId="0" hidden="1">График!$G$3:$BE$4</definedName>
    <definedName name="Z_C424C566_744B_4ADD_9633_4AE414C0650D_.wvu.Cols" localSheetId="0" hidden="1">График!#REF!</definedName>
    <definedName name="Z_C532380F_1B4B_4619_9803_AF3FAFD6203C_.wvu.Cols" localSheetId="0" hidden="1">График!#REF!</definedName>
    <definedName name="Z_C6746E21_889B_40B5_ABF7_FE6DA076AE21_.wvu.FilterData" localSheetId="0" hidden="1">График!$G$3:$BE$4</definedName>
    <definedName name="Z_C86B33AD_BD45_472D_B8E1_0D2984F8000C_.wvu.FilterData" localSheetId="0" hidden="1">График!$B$2:$AA$53</definedName>
    <definedName name="Z_CA9CE8D6_075A_46B3_97A6_775D79E9D509_.wvu.FilterData" localSheetId="0" hidden="1">График!$G$3:$BE$4</definedName>
    <definedName name="Z_CB139105_52D3_48A5_AB36_3B653ABFB57B_.wvu.FilterData" localSheetId="0" hidden="1">График!$B$2:$AA$53</definedName>
    <definedName name="Z_CCAB20FB_991E_4570_96C0_C1307A92B1F6_.wvu.FilterData" localSheetId="0" hidden="1">График!$G$3:$BE$4</definedName>
    <definedName name="Z_CF9350CA_7E7C_4224_BCAB_22D14EB26359_.wvu.FilterData" localSheetId="0" hidden="1">График!$G$3:$BE$4</definedName>
    <definedName name="Z_D0F22BF4_8F33_47C8_B43A_ABCB83749AC8_.wvu.FilterData" localSheetId="0" hidden="1">График!$B$2:$AA$53</definedName>
    <definedName name="Z_D0F3C885_65F0_4481_9CEA_7CDCFBE31257_.wvu.FilterData" localSheetId="0" hidden="1">График!$G$3:$BE$4</definedName>
    <definedName name="Z_D0F7E7D7_2F28_4950_8554_E68CAB32FECF_.wvu.FilterData" localSheetId="0" hidden="1">График!$G$3:$BE$4</definedName>
    <definedName name="Z_D2006D91_20AB_48D3_B909_528895F21E97_.wvu.FilterData" localSheetId="0" hidden="1">График!$G$3:$BE$4</definedName>
    <definedName name="Z_D326D191_813B_43A5_850D_0F171AF7A27E_.wvu.FilterData" localSheetId="0" hidden="1">График!$G$3:$BE$4</definedName>
    <definedName name="Z_D34B7E92_2DE6_4489_8A16_274F56E748AE_.wvu.FilterData" localSheetId="0" hidden="1">График!$G$3:$BE$4</definedName>
    <definedName name="Z_D352C17E_3B38_4E61_B9E4_8E74424609B7_.wvu.FilterData" localSheetId="0" hidden="1">График!$B$2:$AA$53</definedName>
    <definedName name="Z_D3F0A18F_A6A2_4317_B307_F7F9BCB0DAC3_.wvu.FilterData" localSheetId="0" hidden="1">График!$G$3:$BE$4</definedName>
    <definedName name="Z_D5C06A78_E1AC_4B49_8F79_230B5663E58D_.wvu.FilterData" localSheetId="0" hidden="1">График!$G$3:$BE$4</definedName>
    <definedName name="Z_D95FDBAA_99D5_4F32_B2DA_761A84D0865D_.wvu.FilterData" localSheetId="0" hidden="1">График!$B$2:$AA$53</definedName>
    <definedName name="Z_DA40F9C5_E3E8_41D0_A67D_3E099F5844E0_.wvu.FilterData" localSheetId="0" hidden="1">График!$G$3:$BE$4</definedName>
    <definedName name="Z_DB1B985C_179C_4ED9_9EA8_A82935603D46_.wvu.FilterData" localSheetId="0" hidden="1">График!$G$3:$BE$4</definedName>
    <definedName name="Z_DB1E6E14_75BB_4EAA_8738_281FB68779F1_.wvu.FilterData" localSheetId="0" hidden="1">График!$G$3:$BE$4</definedName>
    <definedName name="Z_DBB4FE7B_6C1F_4950_955A_AB3851F24381_.wvu.FilterData" localSheetId="0" hidden="1">График!$G$3:$BE$4</definedName>
    <definedName name="Z_DD549102_3F3B_4429_88A8_698B9D242CD9_.wvu.FilterData" localSheetId="0" hidden="1">График!$G$3:$BE$4</definedName>
    <definedName name="Z_DE38D3EB_A17A_420B_8CB3_38B0F3478B67_.wvu.FilterData" localSheetId="0" hidden="1">График!$G$3:$BE$4</definedName>
    <definedName name="Z_DF43F2D1_2589_4B9E_A955_F3B558FF515C_.wvu.FilterData" localSheetId="0" hidden="1">График!$G$3:$BE$4</definedName>
    <definedName name="Z_DFDBB356_2CAB_4478_AD5F_73D503DEDEF0_.wvu.FilterData" localSheetId="0" hidden="1">График!$G$3:$BE$4</definedName>
    <definedName name="Z_E10B76D2_E783_4B0B_910C_BE224B97CCA2_.wvu.FilterData" localSheetId="0" hidden="1">График!$G$3:$BE$4</definedName>
    <definedName name="Z_E122F32A_DD65_4105_B733_DC0E96B2C2F7_.wvu.FilterData" localSheetId="0" hidden="1">График!$G$3:$BE$4</definedName>
    <definedName name="Z_E1FD9EC6_19CB_43D6_B5A3_2A7F29D6C2DD_.wvu.FilterData" localSheetId="0" hidden="1">График!$G$3:$BE$4</definedName>
    <definedName name="Z_E2A30299_F449_4032_BDFD_A4C8043F323D_.wvu.FilterData" localSheetId="0" hidden="1">График!$G$3:$BE$4</definedName>
    <definedName name="Z_E45B912B_9599_419C_8C61_19ED4A911525_.wvu.FilterData" localSheetId="0" hidden="1">График!$G$3:$BE$4</definedName>
    <definedName name="Z_E60DC22B_2188_4474_9F35_2B84C64A93CA_.wvu.FilterData" localSheetId="0" hidden="1">График!$G$3:$BE$4</definedName>
    <definedName name="Z_E8586275_1CB6_48FD_B3BB_3B09563158B8_.wvu.FilterData" localSheetId="0" hidden="1">График!$B$2:$AA$53</definedName>
    <definedName name="Z_E96C25E2_CCB0_46C6_B892_51094C185AB1_.wvu.FilterData" localSheetId="0" hidden="1">График!$G$3:$BE$4</definedName>
    <definedName name="Z_E97326E0_2F5C_4272_A63F_3B25C8ED4D98_.wvu.FilterData" localSheetId="0" hidden="1">График!$G$3:$BE$4</definedName>
    <definedName name="Z_EB1BEF92_6BC0_4FA4_A091_4570CEAC54F4_.wvu.FilterData" localSheetId="0" hidden="1">График!$B$2:$AA$53</definedName>
    <definedName name="Z_EB7BADDA_8D75_432B_9345_D2CD39F45FAC_.wvu.FilterData" localSheetId="0" hidden="1">График!$G$3:$BE$4</definedName>
    <definedName name="Z_EC0389E5_3156_4CCC_9BA3_5CAD421FD32C_.wvu.FilterData" localSheetId="0" hidden="1">График!$G$3:$BE$4</definedName>
    <definedName name="Z_EC3CCE12_B601_4FA6_A720_46549E2D089D_.wvu.FilterData" localSheetId="0" hidden="1">График!$G$3:$BE$4</definedName>
    <definedName name="Z_EEA176E8_BC57_4C75_918B_2F4CB9546A65_.wvu.FilterData" localSheetId="0" hidden="1">График!$G$3:$BE$4</definedName>
    <definedName name="Z_EEB948B7_4A3B_44FC_A9F2_D6CE9B360F32_.wvu.FilterData" localSheetId="0" hidden="1">График!$G$3:$BE$4</definedName>
    <definedName name="Z_F05BEDDB_5AE1_4D33_94B6_1BCF04F3F296_.wvu.FilterData" localSheetId="0" hidden="1">График!$G$3:$BE$4</definedName>
    <definedName name="Z_F27C4406_E0D2_4419_A0B6_FE7759B9608C_.wvu.FilterData" localSheetId="0" hidden="1">График!$B$2:$AA$53</definedName>
    <definedName name="Z_F34E6FAE_1331_452A_B08F_62BB497CA5A3_.wvu.FilterData" localSheetId="0" hidden="1">График!$G$3:$BE$4</definedName>
    <definedName name="Z_F3607E57_2C3B_4E88_8DF7_AE2F30EE451E_.wvu.FilterData" localSheetId="0" hidden="1">График!$B$2:$AA$53</definedName>
    <definedName name="Z_F5902991_F26C_45AB_AA0A_83282093EB09_.wvu.FilterData" localSheetId="0" hidden="1">График!$G$3:$BE$4</definedName>
    <definedName name="Z_F5C17FD7_F91D_4404_BEFE_0181B6A99970_.wvu.FilterData" localSheetId="0" hidden="1">График!$B$2:$AA$53</definedName>
    <definedName name="Z_F5E28C82_6C83_4430_8D97_3B4E66CA04DA_.wvu.FilterData" localSheetId="0" hidden="1">График!$B$2:$AA$53</definedName>
    <definedName name="Z_FA869049_9F1E_42F4_947E_56D7675284C0_.wvu.FilterData" localSheetId="0" hidden="1">График!$G$3:$BE$4</definedName>
    <definedName name="Z_FC19C00D_3F79_4D95_8F9C_67C7953D5A84_.wvu.FilterData" localSheetId="0" hidden="1">График!$G$3:$BE$4</definedName>
    <definedName name="Z_FC9797B4_DA34_4015_8316_FA4D7F28ADA9_.wvu.FilterData" localSheetId="0" hidden="1">График!$G$3:$BE$4</definedName>
    <definedName name="Z_FD573B3A_E3E2_4695_ACF2_0E9FFB1CB2FF_.wvu.FilterData" localSheetId="0" hidden="1">График!$B$2:$AA$53</definedName>
    <definedName name="Z_FDFDAE64_014F_4721_88F7_6C6D3FCC07E7_.wvu.FilterData" localSheetId="0" hidden="1">График!$B$2:$AA$53</definedName>
    <definedName name="Z_FE47EF89_C9C4_4014_81D7_9F594EE0D297_.wvu.FilterData" localSheetId="0" hidden="1">График!$B$2:$AA$53</definedName>
  </definedNames>
  <calcPr calcId="145621"/>
  <customWorkbookViews>
    <customWorkbookView name="Юрий Вишневский - Личное представление" guid="{74E3D59C-AA1C-4B40-95AE-85BE582799FB}" mergeInterval="0" personalView="1" maximized="1" windowWidth="1920" windowHeight="855" activeSheetId="1"/>
    <customWorkbookView name="Владислав Соколовский - Личное представление" guid="{3EBB3D26-383F-4F88-AD4D-9A8133FF78C7}" mergeInterval="0" personalView="1" maximized="1" xWindow="1" yWindow="1" windowWidth="1920" windowHeight="859" activeSheetId="1"/>
    <customWorkbookView name="Елена Кузнецова - Личное представление" guid="{BD4DE496-61FD-4E87-A8FB-292F3781D472}" mergeInterval="0" personalView="1" maximized="1" xWindow="1" yWindow="1" windowWidth="1916" windowHeight="859" activeSheetId="1"/>
    <customWorkbookView name="Инна Шурубура - Личное представление" guid="{497D8EA2-0959-47A8-B71F-21C40A704040}" mergeInterval="0" personalView="1" maximized="1" windowWidth="1920" windowHeight="867" activeSheetId="1"/>
    <customWorkbookView name="Ирина Веретельник - Личное представление" guid="{46FA2BFB-987B-4341-BC49-5333DEF4AFBE}" mergeInterval="0" personalView="1" maximized="1" xWindow="1" yWindow="1" windowWidth="1920" windowHeight="859" activeSheetId="1"/>
    <customWorkbookView name="Татьяна Сенчурина - Личное представление" guid="{1A85409F-228A-4D63-BA7A-278025077700}" mergeInterval="0" personalView="1" maximized="1" xWindow="1" yWindow="1" windowWidth="1897" windowHeight="835" activeSheetId="1"/>
  </customWorkbookViews>
  <fileRecoveryPr autoRecover="0"/>
</workbook>
</file>

<file path=xl/calcChain.xml><?xml version="1.0" encoding="utf-8"?>
<calcChain xmlns="http://schemas.openxmlformats.org/spreadsheetml/2006/main">
  <c r="RH7" i="1" l="1"/>
  <c r="RI7" i="1" s="1"/>
  <c r="QS7" i="1"/>
  <c r="QT7" i="1" s="1"/>
  <c r="QD7" i="1"/>
  <c r="QE7" i="1" s="1"/>
  <c r="PO7" i="1"/>
  <c r="PP7" i="1" s="1"/>
  <c r="OZ7" i="1"/>
  <c r="PA7" i="1" s="1"/>
  <c r="OK7" i="1"/>
  <c r="OL7" i="1" s="1"/>
  <c r="NV7" i="1"/>
  <c r="NW7" i="1" s="1"/>
  <c r="NG7" i="1"/>
  <c r="NH7" i="1" s="1"/>
  <c r="MR7" i="1"/>
  <c r="MS7" i="1" s="1"/>
  <c r="MC7" i="1"/>
  <c r="MD7" i="1" s="1"/>
  <c r="LN7" i="1"/>
  <c r="LO7" i="1" s="1"/>
  <c r="KY7" i="1"/>
  <c r="KZ7" i="1" s="1"/>
  <c r="KJ7" i="1"/>
  <c r="KK7" i="1" s="1"/>
  <c r="JU7" i="1"/>
  <c r="JV7" i="1" s="1"/>
  <c r="JF7" i="1"/>
  <c r="JG7" i="1" s="1"/>
  <c r="IQ7" i="1"/>
  <c r="IR7" i="1" s="1"/>
  <c r="IB7" i="1"/>
  <c r="IC7" i="1" s="1"/>
  <c r="HM7" i="1"/>
  <c r="HN7" i="1" s="1"/>
  <c r="GX7" i="1"/>
  <c r="GY7" i="1" s="1"/>
  <c r="GI7" i="1"/>
  <c r="GJ7" i="1" s="1"/>
  <c r="FT7" i="1"/>
  <c r="FU7" i="1" s="1"/>
  <c r="FE7" i="1"/>
  <c r="FF7" i="1" s="1"/>
  <c r="EP7" i="1"/>
  <c r="EQ7" i="1" s="1"/>
  <c r="EA7" i="1"/>
  <c r="EB7" i="1" s="1"/>
  <c r="DL7" i="1"/>
  <c r="DM7" i="1" s="1"/>
  <c r="CW7" i="1"/>
  <c r="CX7" i="1" s="1"/>
  <c r="CH7" i="1"/>
  <c r="CI7" i="1" s="1"/>
  <c r="BS7" i="1"/>
  <c r="BT7" i="1" s="1"/>
  <c r="BD7" i="1"/>
  <c r="BE7" i="1" s="1"/>
  <c r="F7" i="1" l="1"/>
  <c r="F58" i="1" l="1"/>
  <c r="F63" i="1"/>
  <c r="E58" i="1"/>
  <c r="EP5" i="1"/>
  <c r="EQ5" i="1" s="1"/>
  <c r="F59" i="1"/>
  <c r="E59" i="1"/>
  <c r="RH27" i="1" l="1"/>
  <c r="RI27" i="1" s="1"/>
  <c r="RH26" i="1"/>
  <c r="RI26" i="1" s="1"/>
  <c r="RH25" i="1"/>
  <c r="RI25" i="1" s="1"/>
  <c r="RH24" i="1"/>
  <c r="RI24" i="1" s="1"/>
  <c r="RH23" i="1"/>
  <c r="RI23" i="1" s="1"/>
  <c r="RH22" i="1"/>
  <c r="RI22" i="1" s="1"/>
  <c r="RH21" i="1"/>
  <c r="RI21" i="1" s="1"/>
  <c r="RH20" i="1"/>
  <c r="RI20" i="1" s="1"/>
  <c r="RH19" i="1"/>
  <c r="RI19" i="1" s="1"/>
  <c r="RH18" i="1"/>
  <c r="RI18" i="1" s="1"/>
  <c r="RH17" i="1"/>
  <c r="RI17" i="1" s="1"/>
  <c r="RH16" i="1"/>
  <c r="RI16" i="1" s="1"/>
  <c r="RH15" i="1"/>
  <c r="RI15" i="1" s="1"/>
  <c r="RH14" i="1"/>
  <c r="RI14" i="1" s="1"/>
  <c r="RH13" i="1"/>
  <c r="RI13" i="1" s="1"/>
  <c r="RH12" i="1"/>
  <c r="RI12" i="1" s="1"/>
  <c r="RH11" i="1"/>
  <c r="RI11" i="1" s="1"/>
  <c r="RH10" i="1"/>
  <c r="RI10" i="1" s="1"/>
  <c r="RH9" i="1"/>
  <c r="RI9" i="1" s="1"/>
  <c r="RH8" i="1"/>
  <c r="RI8" i="1" s="1"/>
  <c r="RH6" i="1"/>
  <c r="RI6" i="1" s="1"/>
  <c r="RH5" i="1"/>
  <c r="RI5" i="1" s="1"/>
  <c r="QS27" i="1"/>
  <c r="QT27" i="1" s="1"/>
  <c r="QS26" i="1"/>
  <c r="QT26" i="1" s="1"/>
  <c r="QS25" i="1"/>
  <c r="QT25" i="1" s="1"/>
  <c r="QS24" i="1"/>
  <c r="QT24" i="1" s="1"/>
  <c r="QS23" i="1"/>
  <c r="QT23" i="1" s="1"/>
  <c r="QS22" i="1"/>
  <c r="QT22" i="1" s="1"/>
  <c r="QS21" i="1"/>
  <c r="QT21" i="1" s="1"/>
  <c r="QS20" i="1"/>
  <c r="QT20" i="1" s="1"/>
  <c r="QS19" i="1"/>
  <c r="QT19" i="1" s="1"/>
  <c r="QS18" i="1"/>
  <c r="QT18" i="1" s="1"/>
  <c r="QS17" i="1"/>
  <c r="QT17" i="1" s="1"/>
  <c r="QS16" i="1"/>
  <c r="QT16" i="1" s="1"/>
  <c r="QS15" i="1"/>
  <c r="QT15" i="1" s="1"/>
  <c r="QS14" i="1"/>
  <c r="QT14" i="1" s="1"/>
  <c r="QS13" i="1"/>
  <c r="QT13" i="1" s="1"/>
  <c r="QS12" i="1"/>
  <c r="QT12" i="1" s="1"/>
  <c r="QS11" i="1"/>
  <c r="QT11" i="1" s="1"/>
  <c r="QS10" i="1"/>
  <c r="QT10" i="1" s="1"/>
  <c r="QS9" i="1"/>
  <c r="QT9" i="1" s="1"/>
  <c r="QS8" i="1"/>
  <c r="QT8" i="1" s="1"/>
  <c r="QS6" i="1"/>
  <c r="QT6" i="1" s="1"/>
  <c r="QS5" i="1"/>
  <c r="QT5" i="1" s="1"/>
  <c r="QD27" i="1"/>
  <c r="QE27" i="1" s="1"/>
  <c r="QD26" i="1"/>
  <c r="QE26" i="1" s="1"/>
  <c r="QD25" i="1"/>
  <c r="QE25" i="1" s="1"/>
  <c r="QD24" i="1"/>
  <c r="QE24" i="1" s="1"/>
  <c r="QD23" i="1"/>
  <c r="QE23" i="1" s="1"/>
  <c r="QD22" i="1"/>
  <c r="QE22" i="1" s="1"/>
  <c r="QD21" i="1"/>
  <c r="QE21" i="1" s="1"/>
  <c r="QD20" i="1"/>
  <c r="QE20" i="1" s="1"/>
  <c r="QD19" i="1"/>
  <c r="QE19" i="1" s="1"/>
  <c r="QD18" i="1"/>
  <c r="QE18" i="1" s="1"/>
  <c r="QD17" i="1"/>
  <c r="QE17" i="1" s="1"/>
  <c r="QD16" i="1"/>
  <c r="QE16" i="1" s="1"/>
  <c r="QD15" i="1"/>
  <c r="QE15" i="1" s="1"/>
  <c r="QD14" i="1"/>
  <c r="QE14" i="1" s="1"/>
  <c r="QD13" i="1"/>
  <c r="QE13" i="1" s="1"/>
  <c r="QD12" i="1"/>
  <c r="QE12" i="1" s="1"/>
  <c r="QD11" i="1"/>
  <c r="QE11" i="1" s="1"/>
  <c r="QD10" i="1"/>
  <c r="QE10" i="1" s="1"/>
  <c r="QD9" i="1"/>
  <c r="QE9" i="1" s="1"/>
  <c r="QD8" i="1"/>
  <c r="QE8" i="1" s="1"/>
  <c r="QD6" i="1"/>
  <c r="QE6" i="1" s="1"/>
  <c r="QD5" i="1"/>
  <c r="QE5" i="1" s="1"/>
  <c r="PO27" i="1"/>
  <c r="PP27" i="1" s="1"/>
  <c r="PO26" i="1"/>
  <c r="PP26" i="1" s="1"/>
  <c r="PO25" i="1"/>
  <c r="PP25" i="1" s="1"/>
  <c r="PO24" i="1"/>
  <c r="PP24" i="1" s="1"/>
  <c r="PO23" i="1"/>
  <c r="PP23" i="1" s="1"/>
  <c r="PO22" i="1"/>
  <c r="PP22" i="1" s="1"/>
  <c r="PO21" i="1"/>
  <c r="PP21" i="1" s="1"/>
  <c r="PO20" i="1"/>
  <c r="PP20" i="1" s="1"/>
  <c r="PO19" i="1"/>
  <c r="PP19" i="1" s="1"/>
  <c r="PO18" i="1"/>
  <c r="PP18" i="1" s="1"/>
  <c r="PO17" i="1"/>
  <c r="PP17" i="1" s="1"/>
  <c r="PO16" i="1"/>
  <c r="PP16" i="1" s="1"/>
  <c r="PO15" i="1"/>
  <c r="PP15" i="1" s="1"/>
  <c r="PO14" i="1"/>
  <c r="PP14" i="1" s="1"/>
  <c r="PO13" i="1"/>
  <c r="PP13" i="1" s="1"/>
  <c r="PO12" i="1"/>
  <c r="PP12" i="1" s="1"/>
  <c r="PO11" i="1"/>
  <c r="PP11" i="1" s="1"/>
  <c r="PO10" i="1"/>
  <c r="PP10" i="1" s="1"/>
  <c r="PO9" i="1"/>
  <c r="PP9" i="1" s="1"/>
  <c r="PO8" i="1"/>
  <c r="PP8" i="1" s="1"/>
  <c r="PO6" i="1"/>
  <c r="PP6" i="1" s="1"/>
  <c r="PO5" i="1"/>
  <c r="PP5" i="1" s="1"/>
  <c r="OZ27" i="1"/>
  <c r="PA27" i="1" s="1"/>
  <c r="OZ26" i="1"/>
  <c r="PA26" i="1" s="1"/>
  <c r="OZ25" i="1"/>
  <c r="PA25" i="1" s="1"/>
  <c r="OZ24" i="1"/>
  <c r="PA24" i="1" s="1"/>
  <c r="OZ23" i="1"/>
  <c r="PA23" i="1" s="1"/>
  <c r="OZ22" i="1"/>
  <c r="PA22" i="1" s="1"/>
  <c r="OZ21" i="1"/>
  <c r="OZ20" i="1"/>
  <c r="PA20" i="1" s="1"/>
  <c r="OZ19" i="1"/>
  <c r="PA19" i="1" s="1"/>
  <c r="OZ18" i="1"/>
  <c r="PA18" i="1" s="1"/>
  <c r="OZ17" i="1"/>
  <c r="PA17" i="1" s="1"/>
  <c r="OZ16" i="1"/>
  <c r="PA16" i="1" s="1"/>
  <c r="OZ15" i="1"/>
  <c r="PA15" i="1" s="1"/>
  <c r="OZ14" i="1"/>
  <c r="PA14" i="1" s="1"/>
  <c r="OZ13" i="1"/>
  <c r="PA13" i="1" s="1"/>
  <c r="OZ12" i="1"/>
  <c r="PA12" i="1" s="1"/>
  <c r="OZ11" i="1"/>
  <c r="PA11" i="1" s="1"/>
  <c r="OZ10" i="1"/>
  <c r="PA10" i="1" s="1"/>
  <c r="OZ9" i="1"/>
  <c r="PA9" i="1" s="1"/>
  <c r="OZ8" i="1"/>
  <c r="PA8" i="1" s="1"/>
  <c r="OZ6" i="1"/>
  <c r="PA6" i="1" s="1"/>
  <c r="OZ5" i="1"/>
  <c r="PA5" i="1" s="1"/>
  <c r="OK27" i="1"/>
  <c r="OL27" i="1" s="1"/>
  <c r="OK26" i="1"/>
  <c r="OL26" i="1" s="1"/>
  <c r="OK25" i="1"/>
  <c r="OL25" i="1" s="1"/>
  <c r="OK24" i="1"/>
  <c r="OL24" i="1" s="1"/>
  <c r="OK23" i="1"/>
  <c r="OL23" i="1" s="1"/>
  <c r="OK22" i="1"/>
  <c r="OL22" i="1" s="1"/>
  <c r="OK21" i="1"/>
  <c r="OL21" i="1" s="1"/>
  <c r="OK20" i="1"/>
  <c r="OL20" i="1" s="1"/>
  <c r="OK19" i="1"/>
  <c r="OL19" i="1" s="1"/>
  <c r="OK18" i="1"/>
  <c r="OL18" i="1" s="1"/>
  <c r="OK17" i="1"/>
  <c r="OL17" i="1" s="1"/>
  <c r="OK16" i="1"/>
  <c r="OL16" i="1" s="1"/>
  <c r="OK15" i="1"/>
  <c r="OL15" i="1" s="1"/>
  <c r="OK14" i="1"/>
  <c r="OL14" i="1" s="1"/>
  <c r="OK13" i="1"/>
  <c r="OL13" i="1" s="1"/>
  <c r="OK12" i="1"/>
  <c r="OL12" i="1" s="1"/>
  <c r="OK11" i="1"/>
  <c r="OL11" i="1" s="1"/>
  <c r="OK10" i="1"/>
  <c r="OL10" i="1" s="1"/>
  <c r="OK9" i="1"/>
  <c r="OL9" i="1" s="1"/>
  <c r="OK8" i="1"/>
  <c r="OL8" i="1" s="1"/>
  <c r="OK6" i="1"/>
  <c r="OL6" i="1" s="1"/>
  <c r="OK5" i="1"/>
  <c r="OL5" i="1" s="1"/>
  <c r="NV27" i="1"/>
  <c r="NW27" i="1" s="1"/>
  <c r="NV26" i="1"/>
  <c r="NW26" i="1" s="1"/>
  <c r="NV25" i="1"/>
  <c r="NW25" i="1" s="1"/>
  <c r="NV24" i="1"/>
  <c r="NW24" i="1" s="1"/>
  <c r="NV23" i="1"/>
  <c r="NW23" i="1" s="1"/>
  <c r="NV22" i="1"/>
  <c r="NW22" i="1" s="1"/>
  <c r="NV21" i="1"/>
  <c r="NW21" i="1" s="1"/>
  <c r="NV20" i="1"/>
  <c r="NW20" i="1" s="1"/>
  <c r="NV19" i="1"/>
  <c r="NW19" i="1" s="1"/>
  <c r="NV18" i="1"/>
  <c r="NW18" i="1" s="1"/>
  <c r="NV17" i="1"/>
  <c r="NW17" i="1" s="1"/>
  <c r="NV16" i="1"/>
  <c r="NW16" i="1" s="1"/>
  <c r="NV15" i="1"/>
  <c r="NW15" i="1" s="1"/>
  <c r="NV14" i="1"/>
  <c r="NW14" i="1" s="1"/>
  <c r="NV13" i="1"/>
  <c r="NW13" i="1" s="1"/>
  <c r="NV12" i="1"/>
  <c r="NW12" i="1" s="1"/>
  <c r="NV11" i="1"/>
  <c r="NW11" i="1" s="1"/>
  <c r="NV10" i="1"/>
  <c r="NW10" i="1" s="1"/>
  <c r="NV9" i="1"/>
  <c r="NW9" i="1" s="1"/>
  <c r="NV8" i="1"/>
  <c r="NW8" i="1" s="1"/>
  <c r="NV6" i="1"/>
  <c r="NW6" i="1" s="1"/>
  <c r="NV5" i="1"/>
  <c r="NW5" i="1" s="1"/>
  <c r="NG27" i="1"/>
  <c r="NH27" i="1" s="1"/>
  <c r="NG26" i="1"/>
  <c r="NH26" i="1" s="1"/>
  <c r="NG25" i="1"/>
  <c r="NH25" i="1" s="1"/>
  <c r="NG24" i="1"/>
  <c r="NH24" i="1" s="1"/>
  <c r="NG23" i="1"/>
  <c r="NH23" i="1" s="1"/>
  <c r="NG22" i="1"/>
  <c r="NH22" i="1" s="1"/>
  <c r="NG21" i="1"/>
  <c r="NH21" i="1" s="1"/>
  <c r="NG20" i="1"/>
  <c r="NH20" i="1" s="1"/>
  <c r="NG19" i="1"/>
  <c r="NH19" i="1" s="1"/>
  <c r="NG18" i="1"/>
  <c r="NH18" i="1" s="1"/>
  <c r="NG17" i="1"/>
  <c r="NH17" i="1" s="1"/>
  <c r="NG16" i="1"/>
  <c r="NH16" i="1" s="1"/>
  <c r="NG15" i="1"/>
  <c r="NH15" i="1" s="1"/>
  <c r="NG14" i="1"/>
  <c r="NH14" i="1" s="1"/>
  <c r="NG13" i="1"/>
  <c r="NH13" i="1" s="1"/>
  <c r="NG12" i="1"/>
  <c r="NH12" i="1" s="1"/>
  <c r="NG11" i="1"/>
  <c r="NH11" i="1" s="1"/>
  <c r="NG10" i="1"/>
  <c r="NH10" i="1" s="1"/>
  <c r="NG9" i="1"/>
  <c r="NH9" i="1" s="1"/>
  <c r="NG8" i="1"/>
  <c r="NH8" i="1" s="1"/>
  <c r="NG6" i="1"/>
  <c r="NH6" i="1" s="1"/>
  <c r="NG5" i="1"/>
  <c r="NH5" i="1" s="1"/>
  <c r="MR27" i="1"/>
  <c r="MS27" i="1" s="1"/>
  <c r="MR26" i="1"/>
  <c r="MS26" i="1" s="1"/>
  <c r="MR25" i="1"/>
  <c r="MS25" i="1" s="1"/>
  <c r="MR24" i="1"/>
  <c r="MS24" i="1" s="1"/>
  <c r="MR23" i="1"/>
  <c r="MS23" i="1" s="1"/>
  <c r="MR22" i="1"/>
  <c r="MS22" i="1" s="1"/>
  <c r="MR21" i="1"/>
  <c r="MS21" i="1" s="1"/>
  <c r="MR20" i="1"/>
  <c r="MS20" i="1" s="1"/>
  <c r="MR19" i="1"/>
  <c r="MS19" i="1" s="1"/>
  <c r="MR18" i="1"/>
  <c r="MS18" i="1" s="1"/>
  <c r="MR17" i="1"/>
  <c r="MS17" i="1" s="1"/>
  <c r="MR16" i="1"/>
  <c r="MS16" i="1" s="1"/>
  <c r="MR15" i="1"/>
  <c r="MS15" i="1" s="1"/>
  <c r="MR14" i="1"/>
  <c r="MS14" i="1" s="1"/>
  <c r="MR13" i="1"/>
  <c r="MS13" i="1" s="1"/>
  <c r="MR12" i="1"/>
  <c r="MS12" i="1" s="1"/>
  <c r="MR11" i="1"/>
  <c r="MS11" i="1" s="1"/>
  <c r="MR10" i="1"/>
  <c r="MS10" i="1" s="1"/>
  <c r="MR9" i="1"/>
  <c r="MS9" i="1" s="1"/>
  <c r="MR8" i="1"/>
  <c r="MS8" i="1" s="1"/>
  <c r="MR6" i="1"/>
  <c r="MS6" i="1" s="1"/>
  <c r="MR5" i="1"/>
  <c r="MS5" i="1" s="1"/>
  <c r="MC27" i="1"/>
  <c r="MD27" i="1" s="1"/>
  <c r="MC26" i="1"/>
  <c r="MD26" i="1" s="1"/>
  <c r="MC25" i="1"/>
  <c r="MD25" i="1" s="1"/>
  <c r="MC24" i="1"/>
  <c r="MD24" i="1" s="1"/>
  <c r="MC23" i="1"/>
  <c r="MD23" i="1" s="1"/>
  <c r="MC22" i="1"/>
  <c r="MD22" i="1" s="1"/>
  <c r="MC21" i="1"/>
  <c r="MD21" i="1" s="1"/>
  <c r="MC20" i="1"/>
  <c r="MD20" i="1" s="1"/>
  <c r="MC19" i="1"/>
  <c r="MD19" i="1" s="1"/>
  <c r="MC18" i="1"/>
  <c r="MD18" i="1" s="1"/>
  <c r="MC17" i="1"/>
  <c r="MD17" i="1" s="1"/>
  <c r="MC16" i="1"/>
  <c r="MD16" i="1" s="1"/>
  <c r="MC15" i="1"/>
  <c r="MD15" i="1" s="1"/>
  <c r="MC14" i="1"/>
  <c r="MD14" i="1" s="1"/>
  <c r="MC13" i="1"/>
  <c r="MD13" i="1" s="1"/>
  <c r="MC12" i="1"/>
  <c r="MD12" i="1" s="1"/>
  <c r="MC11" i="1"/>
  <c r="MD11" i="1" s="1"/>
  <c r="MC10" i="1"/>
  <c r="MD10" i="1" s="1"/>
  <c r="MC9" i="1"/>
  <c r="MD9" i="1" s="1"/>
  <c r="MC8" i="1"/>
  <c r="MD8" i="1" s="1"/>
  <c r="MC6" i="1"/>
  <c r="MD6" i="1" s="1"/>
  <c r="MC5" i="1"/>
  <c r="MD5" i="1" s="1"/>
  <c r="LN27" i="1"/>
  <c r="LO27" i="1" s="1"/>
  <c r="LN26" i="1"/>
  <c r="LO26" i="1" s="1"/>
  <c r="LN25" i="1"/>
  <c r="LO25" i="1" s="1"/>
  <c r="LN24" i="1"/>
  <c r="LO24" i="1" s="1"/>
  <c r="LN23" i="1"/>
  <c r="LO23" i="1" s="1"/>
  <c r="LN22" i="1"/>
  <c r="LO22" i="1" s="1"/>
  <c r="LN21" i="1"/>
  <c r="LO21" i="1" s="1"/>
  <c r="LN20" i="1"/>
  <c r="LO20" i="1" s="1"/>
  <c r="LN19" i="1"/>
  <c r="LO19" i="1" s="1"/>
  <c r="LN18" i="1"/>
  <c r="LO18" i="1" s="1"/>
  <c r="LN17" i="1"/>
  <c r="LO17" i="1" s="1"/>
  <c r="LN16" i="1"/>
  <c r="LO16" i="1" s="1"/>
  <c r="LN15" i="1"/>
  <c r="LO15" i="1" s="1"/>
  <c r="LN14" i="1"/>
  <c r="LO14" i="1" s="1"/>
  <c r="LN13" i="1"/>
  <c r="LO13" i="1" s="1"/>
  <c r="LN12" i="1"/>
  <c r="LO12" i="1" s="1"/>
  <c r="LN11" i="1"/>
  <c r="LO11" i="1" s="1"/>
  <c r="LN10" i="1"/>
  <c r="LO10" i="1" s="1"/>
  <c r="LN9" i="1"/>
  <c r="LO9" i="1" s="1"/>
  <c r="LN8" i="1"/>
  <c r="LO8" i="1" s="1"/>
  <c r="LN6" i="1"/>
  <c r="LO6" i="1" s="1"/>
  <c r="LN5" i="1"/>
  <c r="LO5" i="1" s="1"/>
  <c r="KY27" i="1"/>
  <c r="KY26" i="1"/>
  <c r="KZ26" i="1" s="1"/>
  <c r="KY25" i="1"/>
  <c r="KY24" i="1"/>
  <c r="KY23" i="1"/>
  <c r="KZ23" i="1" s="1"/>
  <c r="KY22" i="1"/>
  <c r="KY21" i="1"/>
  <c r="KZ21" i="1" s="1"/>
  <c r="KY20" i="1"/>
  <c r="KY19" i="1"/>
  <c r="KZ19" i="1" s="1"/>
  <c r="KY18" i="1"/>
  <c r="KZ18" i="1" s="1"/>
  <c r="KY17" i="1"/>
  <c r="KY16" i="1"/>
  <c r="KZ16" i="1" s="1"/>
  <c r="KY15" i="1"/>
  <c r="KZ15" i="1" s="1"/>
  <c r="KY14" i="1"/>
  <c r="KY13" i="1"/>
  <c r="KZ13" i="1" s="1"/>
  <c r="KY12" i="1"/>
  <c r="KY11" i="1"/>
  <c r="KY10" i="1"/>
  <c r="KY9" i="1"/>
  <c r="KZ9" i="1" s="1"/>
  <c r="KY8" i="1"/>
  <c r="KZ8" i="1" s="1"/>
  <c r="KY6" i="1"/>
  <c r="KZ6" i="1" s="1"/>
  <c r="KY5" i="1"/>
  <c r="KZ5" i="1" s="1"/>
  <c r="KJ27" i="1"/>
  <c r="KK27" i="1" s="1"/>
  <c r="KJ26" i="1"/>
  <c r="KK26" i="1" s="1"/>
  <c r="KJ25" i="1"/>
  <c r="KK25" i="1" s="1"/>
  <c r="KJ24" i="1"/>
  <c r="KK24" i="1" s="1"/>
  <c r="KJ23" i="1"/>
  <c r="KK23" i="1" s="1"/>
  <c r="KJ22" i="1"/>
  <c r="KK22" i="1" s="1"/>
  <c r="KJ21" i="1"/>
  <c r="KK21" i="1" s="1"/>
  <c r="KJ20" i="1"/>
  <c r="KK20" i="1" s="1"/>
  <c r="KJ19" i="1"/>
  <c r="KK19" i="1" s="1"/>
  <c r="KJ18" i="1"/>
  <c r="KK18" i="1" s="1"/>
  <c r="KJ17" i="1"/>
  <c r="KK17" i="1" s="1"/>
  <c r="KJ16" i="1"/>
  <c r="KK16" i="1" s="1"/>
  <c r="KJ15" i="1"/>
  <c r="KK15" i="1" s="1"/>
  <c r="KJ14" i="1"/>
  <c r="KK14" i="1" s="1"/>
  <c r="KJ13" i="1"/>
  <c r="KK13" i="1" s="1"/>
  <c r="KJ12" i="1"/>
  <c r="KK12" i="1" s="1"/>
  <c r="KJ11" i="1"/>
  <c r="KK11" i="1" s="1"/>
  <c r="KJ10" i="1"/>
  <c r="KK10" i="1" s="1"/>
  <c r="KJ9" i="1"/>
  <c r="KK9" i="1" s="1"/>
  <c r="KJ8" i="1"/>
  <c r="KK8" i="1" s="1"/>
  <c r="KJ6" i="1"/>
  <c r="KK6" i="1" s="1"/>
  <c r="KJ5" i="1"/>
  <c r="KK5" i="1" s="1"/>
  <c r="JU27" i="1"/>
  <c r="JV27" i="1" s="1"/>
  <c r="JU26" i="1"/>
  <c r="JV26" i="1" s="1"/>
  <c r="JU25" i="1"/>
  <c r="JV25" i="1" s="1"/>
  <c r="JU24" i="1"/>
  <c r="JV24" i="1" s="1"/>
  <c r="JU23" i="1"/>
  <c r="JV23" i="1" s="1"/>
  <c r="JU22" i="1"/>
  <c r="JV22" i="1" s="1"/>
  <c r="JU21" i="1"/>
  <c r="JV21" i="1" s="1"/>
  <c r="JU20" i="1"/>
  <c r="JV20" i="1" s="1"/>
  <c r="JU19" i="1"/>
  <c r="JV19" i="1" s="1"/>
  <c r="JU18" i="1"/>
  <c r="JV18" i="1" s="1"/>
  <c r="JU17" i="1"/>
  <c r="JV17" i="1" s="1"/>
  <c r="JU16" i="1"/>
  <c r="JV16" i="1" s="1"/>
  <c r="JU15" i="1"/>
  <c r="JV15" i="1" s="1"/>
  <c r="JU14" i="1"/>
  <c r="JV14" i="1" s="1"/>
  <c r="JU13" i="1"/>
  <c r="JV13" i="1" s="1"/>
  <c r="JU12" i="1"/>
  <c r="JV12" i="1" s="1"/>
  <c r="JU11" i="1"/>
  <c r="JV11" i="1" s="1"/>
  <c r="JU10" i="1"/>
  <c r="JV10" i="1" s="1"/>
  <c r="JU9" i="1"/>
  <c r="JV9" i="1" s="1"/>
  <c r="JU8" i="1"/>
  <c r="JV8" i="1" s="1"/>
  <c r="JU6" i="1"/>
  <c r="JV6" i="1" s="1"/>
  <c r="JU5" i="1"/>
  <c r="JV5" i="1" s="1"/>
  <c r="JF27" i="1"/>
  <c r="JG27" i="1" s="1"/>
  <c r="JF26" i="1"/>
  <c r="JG26" i="1" s="1"/>
  <c r="JF25" i="1"/>
  <c r="JG25" i="1" s="1"/>
  <c r="JF24" i="1"/>
  <c r="JG24" i="1" s="1"/>
  <c r="JF23" i="1"/>
  <c r="JG23" i="1" s="1"/>
  <c r="JF22" i="1"/>
  <c r="JG22" i="1" s="1"/>
  <c r="JF21" i="1"/>
  <c r="JG21" i="1" s="1"/>
  <c r="JF20" i="1"/>
  <c r="JG20" i="1" s="1"/>
  <c r="JF19" i="1"/>
  <c r="JG19" i="1" s="1"/>
  <c r="JF18" i="1"/>
  <c r="JG18" i="1" s="1"/>
  <c r="JF17" i="1"/>
  <c r="JG17" i="1" s="1"/>
  <c r="JF16" i="1"/>
  <c r="JG16" i="1" s="1"/>
  <c r="JF15" i="1"/>
  <c r="JG15" i="1" s="1"/>
  <c r="JF14" i="1"/>
  <c r="JG14" i="1" s="1"/>
  <c r="JF13" i="1"/>
  <c r="JG13" i="1" s="1"/>
  <c r="JF12" i="1"/>
  <c r="JG12" i="1" s="1"/>
  <c r="JF11" i="1"/>
  <c r="JG11" i="1" s="1"/>
  <c r="JF10" i="1"/>
  <c r="JG10" i="1" s="1"/>
  <c r="JF9" i="1"/>
  <c r="JG9" i="1" s="1"/>
  <c r="JF8" i="1"/>
  <c r="JG8" i="1" s="1"/>
  <c r="JF6" i="1"/>
  <c r="JG6" i="1" s="1"/>
  <c r="JF5" i="1"/>
  <c r="JG5" i="1" s="1"/>
  <c r="IQ27" i="1"/>
  <c r="IR27" i="1" s="1"/>
  <c r="IQ26" i="1"/>
  <c r="IR26" i="1" s="1"/>
  <c r="IQ25" i="1"/>
  <c r="IR25" i="1" s="1"/>
  <c r="IQ24" i="1"/>
  <c r="IR24" i="1" s="1"/>
  <c r="IQ23" i="1"/>
  <c r="IR23" i="1" s="1"/>
  <c r="IQ22" i="1"/>
  <c r="IR22" i="1" s="1"/>
  <c r="IQ21" i="1"/>
  <c r="IR21" i="1" s="1"/>
  <c r="IQ20" i="1"/>
  <c r="IR20" i="1" s="1"/>
  <c r="IQ19" i="1"/>
  <c r="IR19" i="1" s="1"/>
  <c r="IQ18" i="1"/>
  <c r="IR18" i="1" s="1"/>
  <c r="IQ17" i="1"/>
  <c r="IR17" i="1" s="1"/>
  <c r="IQ16" i="1"/>
  <c r="IR16" i="1" s="1"/>
  <c r="IQ15" i="1"/>
  <c r="IR15" i="1" s="1"/>
  <c r="IQ14" i="1"/>
  <c r="IR14" i="1" s="1"/>
  <c r="IQ13" i="1"/>
  <c r="IR13" i="1" s="1"/>
  <c r="IQ12" i="1"/>
  <c r="IR12" i="1" s="1"/>
  <c r="IQ11" i="1"/>
  <c r="IR11" i="1" s="1"/>
  <c r="IQ10" i="1"/>
  <c r="IR10" i="1" s="1"/>
  <c r="IQ9" i="1"/>
  <c r="IR9" i="1" s="1"/>
  <c r="IQ8" i="1"/>
  <c r="IR8" i="1" s="1"/>
  <c r="IQ6" i="1"/>
  <c r="IR6" i="1" s="1"/>
  <c r="IQ5" i="1"/>
  <c r="IR5" i="1" s="1"/>
  <c r="IB27" i="1"/>
  <c r="IC27" i="1" s="1"/>
  <c r="IB26" i="1"/>
  <c r="IC26" i="1" s="1"/>
  <c r="IB25" i="1"/>
  <c r="IC25" i="1" s="1"/>
  <c r="IB24" i="1"/>
  <c r="IC24" i="1" s="1"/>
  <c r="IB23" i="1"/>
  <c r="IC23" i="1" s="1"/>
  <c r="IB22" i="1"/>
  <c r="IC22" i="1" s="1"/>
  <c r="IB21" i="1"/>
  <c r="IC21" i="1" s="1"/>
  <c r="IB20" i="1"/>
  <c r="IC20" i="1" s="1"/>
  <c r="IB19" i="1"/>
  <c r="IC19" i="1" s="1"/>
  <c r="IB18" i="1"/>
  <c r="IC18" i="1" s="1"/>
  <c r="IB17" i="1"/>
  <c r="IC17" i="1" s="1"/>
  <c r="IB16" i="1"/>
  <c r="IC16" i="1" s="1"/>
  <c r="IB15" i="1"/>
  <c r="IC15" i="1" s="1"/>
  <c r="IB14" i="1"/>
  <c r="IC14" i="1" s="1"/>
  <c r="IB13" i="1"/>
  <c r="IC13" i="1" s="1"/>
  <c r="IB12" i="1"/>
  <c r="IC12" i="1" s="1"/>
  <c r="IB11" i="1"/>
  <c r="IC11" i="1" s="1"/>
  <c r="IB10" i="1"/>
  <c r="IC10" i="1" s="1"/>
  <c r="IB9" i="1"/>
  <c r="IC9" i="1" s="1"/>
  <c r="IB8" i="1"/>
  <c r="IC8" i="1" s="1"/>
  <c r="IB6" i="1"/>
  <c r="IC6" i="1" s="1"/>
  <c r="IB5" i="1"/>
  <c r="IC5" i="1" s="1"/>
  <c r="AB2" i="1"/>
  <c r="AQ2" i="1" s="1"/>
  <c r="BF2" i="1" s="1"/>
  <c r="BU2" i="1" s="1"/>
  <c r="CJ2" i="1" s="1"/>
  <c r="CY2" i="1" s="1"/>
  <c r="DN2" i="1" s="1"/>
  <c r="EC2" i="1" s="1"/>
  <c r="ER2" i="1" s="1"/>
  <c r="FG2" i="1" s="1"/>
  <c r="FV2" i="1" s="1"/>
  <c r="GK2" i="1" s="1"/>
  <c r="GZ2" i="1" s="1"/>
  <c r="HO2" i="1" s="1"/>
  <c r="ID2" i="1" s="1"/>
  <c r="IS2" i="1" s="1"/>
  <c r="JH2" i="1" s="1"/>
  <c r="JW2" i="1" s="1"/>
  <c r="KL2" i="1" s="1"/>
  <c r="LA2" i="1" s="1"/>
  <c r="LP2" i="1" s="1"/>
  <c r="ME2" i="1" s="1"/>
  <c r="MT2" i="1" s="1"/>
  <c r="NI2" i="1" s="1"/>
  <c r="NX2" i="1" s="1"/>
  <c r="OM2" i="1" s="1"/>
  <c r="PB2" i="1" s="1"/>
  <c r="PQ2" i="1" s="1"/>
  <c r="QF2" i="1" s="1"/>
  <c r="QU2" i="1" s="1"/>
  <c r="HM27" i="1"/>
  <c r="HN27" i="1" s="1"/>
  <c r="HM26" i="1"/>
  <c r="HN26" i="1" s="1"/>
  <c r="HM25" i="1"/>
  <c r="HN25" i="1" s="1"/>
  <c r="HM24" i="1"/>
  <c r="HN24" i="1" s="1"/>
  <c r="HM23" i="1"/>
  <c r="HN23" i="1" s="1"/>
  <c r="HM22" i="1"/>
  <c r="HN22" i="1" s="1"/>
  <c r="HM21" i="1"/>
  <c r="HN21" i="1" s="1"/>
  <c r="HM20" i="1"/>
  <c r="HN20" i="1" s="1"/>
  <c r="HM19" i="1"/>
  <c r="HN19" i="1" s="1"/>
  <c r="HM18" i="1"/>
  <c r="HN18" i="1" s="1"/>
  <c r="HM17" i="1"/>
  <c r="HN17" i="1" s="1"/>
  <c r="HM16" i="1"/>
  <c r="HN16" i="1" s="1"/>
  <c r="HM15" i="1"/>
  <c r="HN15" i="1" s="1"/>
  <c r="HM14" i="1"/>
  <c r="HN14" i="1" s="1"/>
  <c r="HM13" i="1"/>
  <c r="HN13" i="1" s="1"/>
  <c r="HM12" i="1"/>
  <c r="HN12" i="1" s="1"/>
  <c r="HM11" i="1"/>
  <c r="HN11" i="1" s="1"/>
  <c r="HM10" i="1"/>
  <c r="HN10" i="1" s="1"/>
  <c r="HM9" i="1"/>
  <c r="HN9" i="1" s="1"/>
  <c r="HM8" i="1"/>
  <c r="HN8" i="1" s="1"/>
  <c r="HM6" i="1"/>
  <c r="HN6" i="1" s="1"/>
  <c r="HM5" i="1"/>
  <c r="HN5" i="1" s="1"/>
  <c r="GX27" i="1"/>
  <c r="GY27" i="1" s="1"/>
  <c r="GX26" i="1"/>
  <c r="GY26" i="1" s="1"/>
  <c r="GX25" i="1"/>
  <c r="GY25" i="1" s="1"/>
  <c r="GX24" i="1"/>
  <c r="GY24" i="1" s="1"/>
  <c r="GX23" i="1"/>
  <c r="GY23" i="1" s="1"/>
  <c r="GX22" i="1"/>
  <c r="GY22" i="1" s="1"/>
  <c r="GX21" i="1"/>
  <c r="GY21" i="1" s="1"/>
  <c r="GX20" i="1"/>
  <c r="GY20" i="1" s="1"/>
  <c r="GX19" i="1"/>
  <c r="GY19" i="1" s="1"/>
  <c r="GX18" i="1"/>
  <c r="GY18" i="1" s="1"/>
  <c r="GX17" i="1"/>
  <c r="GY17" i="1" s="1"/>
  <c r="GX16" i="1"/>
  <c r="GY16" i="1" s="1"/>
  <c r="GX15" i="1"/>
  <c r="GY15" i="1" s="1"/>
  <c r="GX14" i="1"/>
  <c r="GY14" i="1" s="1"/>
  <c r="GX13" i="1"/>
  <c r="GY13" i="1" s="1"/>
  <c r="GX12" i="1"/>
  <c r="GY12" i="1" s="1"/>
  <c r="GX11" i="1"/>
  <c r="GY11" i="1" s="1"/>
  <c r="GX10" i="1"/>
  <c r="GY10" i="1" s="1"/>
  <c r="GX9" i="1"/>
  <c r="GY9" i="1" s="1"/>
  <c r="GX8" i="1"/>
  <c r="GY8" i="1" s="1"/>
  <c r="GX6" i="1"/>
  <c r="GY6" i="1" s="1"/>
  <c r="GX5" i="1"/>
  <c r="GY5" i="1" s="1"/>
  <c r="GI27" i="1"/>
  <c r="GJ27" i="1" s="1"/>
  <c r="GI26" i="1"/>
  <c r="GJ26" i="1" s="1"/>
  <c r="GI25" i="1"/>
  <c r="GJ25" i="1" s="1"/>
  <c r="GI24" i="1"/>
  <c r="GJ24" i="1" s="1"/>
  <c r="GI23" i="1"/>
  <c r="GJ23" i="1" s="1"/>
  <c r="GI22" i="1"/>
  <c r="GJ22" i="1" s="1"/>
  <c r="GI21" i="1"/>
  <c r="GJ21" i="1" s="1"/>
  <c r="GI20" i="1"/>
  <c r="GJ20" i="1" s="1"/>
  <c r="GI19" i="1"/>
  <c r="GJ19" i="1" s="1"/>
  <c r="GI18" i="1"/>
  <c r="GJ18" i="1" s="1"/>
  <c r="GI17" i="1"/>
  <c r="GJ17" i="1" s="1"/>
  <c r="GI16" i="1"/>
  <c r="GJ16" i="1" s="1"/>
  <c r="GI15" i="1"/>
  <c r="GJ15" i="1" s="1"/>
  <c r="GI14" i="1"/>
  <c r="GJ14" i="1" s="1"/>
  <c r="GI13" i="1"/>
  <c r="GJ13" i="1" s="1"/>
  <c r="GI12" i="1"/>
  <c r="GJ12" i="1" s="1"/>
  <c r="GI11" i="1"/>
  <c r="GJ11" i="1" s="1"/>
  <c r="GI10" i="1"/>
  <c r="GJ10" i="1" s="1"/>
  <c r="GI9" i="1"/>
  <c r="GJ9" i="1" s="1"/>
  <c r="GI8" i="1"/>
  <c r="GJ8" i="1" s="1"/>
  <c r="GI6" i="1"/>
  <c r="GJ6" i="1" s="1"/>
  <c r="GI5" i="1"/>
  <c r="GJ5" i="1" s="1"/>
  <c r="FT27" i="1"/>
  <c r="FU27" i="1" s="1"/>
  <c r="FT26" i="1"/>
  <c r="FU26" i="1" s="1"/>
  <c r="FT25" i="1"/>
  <c r="FU25" i="1" s="1"/>
  <c r="FT24" i="1"/>
  <c r="FU24" i="1" s="1"/>
  <c r="FT23" i="1"/>
  <c r="FU23" i="1" s="1"/>
  <c r="FT22" i="1"/>
  <c r="FU22" i="1" s="1"/>
  <c r="FT21" i="1"/>
  <c r="FU21" i="1" s="1"/>
  <c r="FT20" i="1"/>
  <c r="FU20" i="1" s="1"/>
  <c r="FT19" i="1"/>
  <c r="FU19" i="1" s="1"/>
  <c r="FT18" i="1"/>
  <c r="FU18" i="1" s="1"/>
  <c r="FT17" i="1"/>
  <c r="FU17" i="1" s="1"/>
  <c r="FT16" i="1"/>
  <c r="FU16" i="1" s="1"/>
  <c r="FT15" i="1"/>
  <c r="FU15" i="1" s="1"/>
  <c r="FT14" i="1"/>
  <c r="FU14" i="1" s="1"/>
  <c r="FT13" i="1"/>
  <c r="FU13" i="1" s="1"/>
  <c r="FT12" i="1"/>
  <c r="FU12" i="1" s="1"/>
  <c r="FT11" i="1"/>
  <c r="FU11" i="1" s="1"/>
  <c r="FT10" i="1"/>
  <c r="FU10" i="1" s="1"/>
  <c r="FT9" i="1"/>
  <c r="FU9" i="1" s="1"/>
  <c r="FT8" i="1"/>
  <c r="FU8" i="1" s="1"/>
  <c r="FT6" i="1"/>
  <c r="FU6" i="1" s="1"/>
  <c r="FT5" i="1"/>
  <c r="FU5" i="1" s="1"/>
  <c r="FE27" i="1"/>
  <c r="FF27" i="1" s="1"/>
  <c r="FE26" i="1"/>
  <c r="FE25" i="1"/>
  <c r="FF25" i="1" s="1"/>
  <c r="FE24" i="1"/>
  <c r="FF24" i="1" s="1"/>
  <c r="FE23" i="1"/>
  <c r="FE22" i="1"/>
  <c r="FF22" i="1" s="1"/>
  <c r="FE21" i="1"/>
  <c r="FF21" i="1" s="1"/>
  <c r="FE20" i="1"/>
  <c r="FF20" i="1" s="1"/>
  <c r="FE19" i="1"/>
  <c r="FF19" i="1" s="1"/>
  <c r="FE18" i="1"/>
  <c r="FF18" i="1" s="1"/>
  <c r="FE17" i="1"/>
  <c r="FF17" i="1" s="1"/>
  <c r="FE16" i="1"/>
  <c r="FE15" i="1"/>
  <c r="FE14" i="1"/>
  <c r="FF14" i="1" s="1"/>
  <c r="FE13" i="1"/>
  <c r="FE12" i="1"/>
  <c r="FF12" i="1" s="1"/>
  <c r="FE11" i="1"/>
  <c r="FF11" i="1" s="1"/>
  <c r="FE10" i="1"/>
  <c r="FF10" i="1" s="1"/>
  <c r="FE9" i="1"/>
  <c r="FF9" i="1" s="1"/>
  <c r="FE8" i="1"/>
  <c r="FF8" i="1" s="1"/>
  <c r="FE6" i="1"/>
  <c r="FF6" i="1" s="1"/>
  <c r="FE5" i="1"/>
  <c r="FF5" i="1" s="1"/>
  <c r="EP27" i="1"/>
  <c r="EQ27" i="1" s="1"/>
  <c r="EP26" i="1"/>
  <c r="EQ26" i="1" s="1"/>
  <c r="EP25" i="1"/>
  <c r="EQ25" i="1" s="1"/>
  <c r="EP24" i="1"/>
  <c r="EQ24" i="1" s="1"/>
  <c r="EP23" i="1"/>
  <c r="EQ23" i="1" s="1"/>
  <c r="EP22" i="1"/>
  <c r="EQ22" i="1" s="1"/>
  <c r="EP21" i="1"/>
  <c r="EQ21" i="1" s="1"/>
  <c r="EP20" i="1"/>
  <c r="EQ20" i="1" s="1"/>
  <c r="EP19" i="1"/>
  <c r="EQ19" i="1" s="1"/>
  <c r="EP18" i="1"/>
  <c r="EQ18" i="1" s="1"/>
  <c r="EP17" i="1"/>
  <c r="EQ17" i="1" s="1"/>
  <c r="EP16" i="1"/>
  <c r="EQ16" i="1" s="1"/>
  <c r="EP15" i="1"/>
  <c r="EQ15" i="1" s="1"/>
  <c r="EP14" i="1"/>
  <c r="EQ14" i="1" s="1"/>
  <c r="EP13" i="1"/>
  <c r="EQ13" i="1" s="1"/>
  <c r="EP12" i="1"/>
  <c r="EQ12" i="1" s="1"/>
  <c r="EP11" i="1"/>
  <c r="EQ11" i="1" s="1"/>
  <c r="EP10" i="1"/>
  <c r="EQ10" i="1" s="1"/>
  <c r="EP9" i="1"/>
  <c r="EQ9" i="1" s="1"/>
  <c r="EP8" i="1"/>
  <c r="EQ8" i="1" s="1"/>
  <c r="EP6" i="1"/>
  <c r="EQ6" i="1" s="1"/>
  <c r="EA27" i="1"/>
  <c r="EB27" i="1" s="1"/>
  <c r="EA26" i="1"/>
  <c r="EB26" i="1" s="1"/>
  <c r="EA25" i="1"/>
  <c r="EB25" i="1" s="1"/>
  <c r="EA24" i="1"/>
  <c r="EB24" i="1" s="1"/>
  <c r="EA23" i="1"/>
  <c r="EB23" i="1" s="1"/>
  <c r="EA22" i="1"/>
  <c r="EB22" i="1" s="1"/>
  <c r="EA21" i="1"/>
  <c r="EB21" i="1" s="1"/>
  <c r="EA20" i="1"/>
  <c r="EB20" i="1" s="1"/>
  <c r="EA19" i="1"/>
  <c r="EB19" i="1" s="1"/>
  <c r="EA18" i="1"/>
  <c r="EB18" i="1" s="1"/>
  <c r="EA17" i="1"/>
  <c r="EB17" i="1" s="1"/>
  <c r="EA16" i="1"/>
  <c r="EB16" i="1" s="1"/>
  <c r="EA15" i="1"/>
  <c r="EB15" i="1" s="1"/>
  <c r="EA14" i="1"/>
  <c r="EB14" i="1" s="1"/>
  <c r="EA13" i="1"/>
  <c r="EB13" i="1" s="1"/>
  <c r="EA12" i="1"/>
  <c r="EB12" i="1" s="1"/>
  <c r="EA11" i="1"/>
  <c r="EB11" i="1" s="1"/>
  <c r="EA10" i="1"/>
  <c r="EB10" i="1" s="1"/>
  <c r="EA9" i="1"/>
  <c r="EB9" i="1" s="1"/>
  <c r="EA8" i="1"/>
  <c r="EB8" i="1" s="1"/>
  <c r="EA6" i="1"/>
  <c r="EB6" i="1" s="1"/>
  <c r="EA5" i="1"/>
  <c r="EB5" i="1" s="1"/>
  <c r="DL27" i="1"/>
  <c r="DM27" i="1" s="1"/>
  <c r="DL26" i="1"/>
  <c r="DM26" i="1" s="1"/>
  <c r="DL25" i="1"/>
  <c r="DM25" i="1" s="1"/>
  <c r="DL24" i="1"/>
  <c r="DM24" i="1" s="1"/>
  <c r="DL23" i="1"/>
  <c r="DM23" i="1" s="1"/>
  <c r="DL22" i="1"/>
  <c r="DL21" i="1"/>
  <c r="DM21" i="1" s="1"/>
  <c r="DL20" i="1"/>
  <c r="DM20" i="1" s="1"/>
  <c r="DL19" i="1"/>
  <c r="DM19" i="1" s="1"/>
  <c r="DL18" i="1"/>
  <c r="DM18" i="1" s="1"/>
  <c r="DL17" i="1"/>
  <c r="DM17" i="1" s="1"/>
  <c r="DL16" i="1"/>
  <c r="DM16" i="1" s="1"/>
  <c r="DL15" i="1"/>
  <c r="DM15" i="1" s="1"/>
  <c r="DL14" i="1"/>
  <c r="DM14" i="1" s="1"/>
  <c r="DL13" i="1"/>
  <c r="DM13" i="1" s="1"/>
  <c r="DL12" i="1"/>
  <c r="DM12" i="1" s="1"/>
  <c r="DL11" i="1"/>
  <c r="DM11" i="1" s="1"/>
  <c r="DL10" i="1"/>
  <c r="DM10" i="1" s="1"/>
  <c r="DL9" i="1"/>
  <c r="DM9" i="1" s="1"/>
  <c r="DL8" i="1"/>
  <c r="DM8" i="1" s="1"/>
  <c r="DL6" i="1"/>
  <c r="DM6" i="1" s="1"/>
  <c r="DL5" i="1"/>
  <c r="DM5" i="1" s="1"/>
  <c r="CW27" i="1"/>
  <c r="CX27" i="1" s="1"/>
  <c r="CW26" i="1"/>
  <c r="CX26" i="1" s="1"/>
  <c r="CW25" i="1"/>
  <c r="CX25" i="1" s="1"/>
  <c r="CW24" i="1"/>
  <c r="CX24" i="1" s="1"/>
  <c r="CW23" i="1"/>
  <c r="CX23" i="1" s="1"/>
  <c r="CW22" i="1"/>
  <c r="CX22" i="1" s="1"/>
  <c r="CW21" i="1"/>
  <c r="CX21" i="1" s="1"/>
  <c r="CW20" i="1"/>
  <c r="CX20" i="1" s="1"/>
  <c r="CW19" i="1"/>
  <c r="CX19" i="1" s="1"/>
  <c r="CW18" i="1"/>
  <c r="CX18" i="1" s="1"/>
  <c r="CW17" i="1"/>
  <c r="CX17" i="1" s="1"/>
  <c r="CW16" i="1"/>
  <c r="CX16" i="1" s="1"/>
  <c r="CW15" i="1"/>
  <c r="CX15" i="1" s="1"/>
  <c r="CW14" i="1"/>
  <c r="CX14" i="1" s="1"/>
  <c r="CW13" i="1"/>
  <c r="CX13" i="1" s="1"/>
  <c r="CW12" i="1"/>
  <c r="CX12" i="1" s="1"/>
  <c r="CW11" i="1"/>
  <c r="CX11" i="1" s="1"/>
  <c r="CW10" i="1"/>
  <c r="CX10" i="1" s="1"/>
  <c r="CW9" i="1"/>
  <c r="CX9" i="1" s="1"/>
  <c r="CW8" i="1"/>
  <c r="CX8" i="1" s="1"/>
  <c r="CW6" i="1"/>
  <c r="CX6" i="1" s="1"/>
  <c r="CW5" i="1"/>
  <c r="CX5" i="1" s="1"/>
  <c r="CH27" i="1"/>
  <c r="CI27" i="1" s="1"/>
  <c r="CH26" i="1"/>
  <c r="CI26" i="1" s="1"/>
  <c r="CH25" i="1"/>
  <c r="CI25" i="1" s="1"/>
  <c r="CH24" i="1"/>
  <c r="CI24" i="1" s="1"/>
  <c r="CH23" i="1"/>
  <c r="CI23" i="1" s="1"/>
  <c r="CH22" i="1"/>
  <c r="CI22" i="1" s="1"/>
  <c r="CH21" i="1"/>
  <c r="CI21" i="1" s="1"/>
  <c r="CH20" i="1"/>
  <c r="CI20" i="1" s="1"/>
  <c r="CH19" i="1"/>
  <c r="CH18" i="1"/>
  <c r="CH17" i="1"/>
  <c r="CI17" i="1" s="1"/>
  <c r="CH16" i="1"/>
  <c r="CH15" i="1"/>
  <c r="CI15" i="1" s="1"/>
  <c r="CH14" i="1"/>
  <c r="CI14" i="1" s="1"/>
  <c r="CH13" i="1"/>
  <c r="CI13" i="1" s="1"/>
  <c r="CH12" i="1"/>
  <c r="CI12" i="1" s="1"/>
  <c r="CH11" i="1"/>
  <c r="CI11" i="1" s="1"/>
  <c r="CH10" i="1"/>
  <c r="CI10" i="1" s="1"/>
  <c r="CH9" i="1"/>
  <c r="CH8" i="1"/>
  <c r="CI8" i="1" s="1"/>
  <c r="CH6" i="1"/>
  <c r="CI6" i="1" s="1"/>
  <c r="CH5" i="1"/>
  <c r="CI5" i="1" s="1"/>
  <c r="BS27" i="1"/>
  <c r="BT27" i="1" s="1"/>
  <c r="BS26" i="1"/>
  <c r="BT26" i="1" s="1"/>
  <c r="BS25" i="1"/>
  <c r="BS24" i="1"/>
  <c r="BT24" i="1" s="1"/>
  <c r="BS23" i="1"/>
  <c r="BT23" i="1" s="1"/>
  <c r="BS22" i="1"/>
  <c r="BT22" i="1" s="1"/>
  <c r="BS21" i="1"/>
  <c r="BT21" i="1" s="1"/>
  <c r="BS20" i="1"/>
  <c r="BT20" i="1" s="1"/>
  <c r="BS19" i="1"/>
  <c r="BT19" i="1" s="1"/>
  <c r="BS18" i="1"/>
  <c r="BT18" i="1" s="1"/>
  <c r="BS17" i="1"/>
  <c r="BT17" i="1" s="1"/>
  <c r="BS16" i="1"/>
  <c r="BT16" i="1" s="1"/>
  <c r="BS15" i="1"/>
  <c r="BT15" i="1" s="1"/>
  <c r="BS14" i="1"/>
  <c r="BT14" i="1" s="1"/>
  <c r="BS13" i="1"/>
  <c r="BT13" i="1" s="1"/>
  <c r="BS12" i="1"/>
  <c r="BT12" i="1" s="1"/>
  <c r="BS11" i="1"/>
  <c r="BT11" i="1" s="1"/>
  <c r="BS10" i="1"/>
  <c r="BT10" i="1" s="1"/>
  <c r="BS9" i="1"/>
  <c r="BT9" i="1" s="1"/>
  <c r="BS8" i="1"/>
  <c r="BT8" i="1" s="1"/>
  <c r="BS6" i="1"/>
  <c r="BS5" i="1"/>
  <c r="BD27" i="1"/>
  <c r="BD26" i="1"/>
  <c r="BD25" i="1"/>
  <c r="BE25" i="1" s="1"/>
  <c r="BD24" i="1"/>
  <c r="BD23" i="1"/>
  <c r="BD22" i="1"/>
  <c r="BE22" i="1" s="1"/>
  <c r="BD21" i="1"/>
  <c r="BD20" i="1"/>
  <c r="BD19" i="1"/>
  <c r="BD18" i="1"/>
  <c r="BE18" i="1" s="1"/>
  <c r="BD17" i="1"/>
  <c r="BD16" i="1"/>
  <c r="BE16" i="1" s="1"/>
  <c r="BD15" i="1"/>
  <c r="BD14" i="1"/>
  <c r="BD13" i="1"/>
  <c r="BD12" i="1"/>
  <c r="BD11" i="1"/>
  <c r="BD10" i="1"/>
  <c r="BD9" i="1"/>
  <c r="BD8" i="1"/>
  <c r="BD6" i="1"/>
  <c r="BE6" i="1" s="1"/>
  <c r="BD5" i="1"/>
  <c r="FF16" i="1" l="1"/>
  <c r="L16" i="1" s="1"/>
  <c r="FF26" i="1"/>
  <c r="L26" i="1" s="1"/>
  <c r="KZ11" i="1"/>
  <c r="L11" i="1" s="1"/>
  <c r="KZ17" i="1"/>
  <c r="L17" i="1" s="1"/>
  <c r="KZ25" i="1"/>
  <c r="KZ27" i="1"/>
  <c r="PA21" i="1"/>
  <c r="L21" i="1" s="1"/>
  <c r="CI9" i="1"/>
  <c r="L9" i="1" s="1"/>
  <c r="CI19" i="1"/>
  <c r="FF13" i="1"/>
  <c r="L13" i="1" s="1"/>
  <c r="FF15" i="1"/>
  <c r="L15" i="1" s="1"/>
  <c r="FF23" i="1"/>
  <c r="KZ10" i="1"/>
  <c r="KZ12" i="1"/>
  <c r="KZ14" i="1"/>
  <c r="KZ20" i="1"/>
  <c r="L20" i="1" s="1"/>
  <c r="KZ22" i="1"/>
  <c r="L22" i="1" s="1"/>
  <c r="KZ24" i="1"/>
  <c r="L24" i="1" s="1"/>
  <c r="BE5" i="1"/>
  <c r="BE9" i="1"/>
  <c r="F9" i="1" s="1"/>
  <c r="BE13" i="1"/>
  <c r="BE17" i="1"/>
  <c r="F17" i="1" s="1"/>
  <c r="BE21" i="1"/>
  <c r="F21" i="1" s="1"/>
  <c r="BE23" i="1"/>
  <c r="F23" i="1" s="1"/>
  <c r="BE27" i="1"/>
  <c r="BE11" i="1"/>
  <c r="F11" i="1" s="1"/>
  <c r="BE19" i="1"/>
  <c r="F19" i="1" s="1"/>
  <c r="BE8" i="1"/>
  <c r="F8" i="1" s="1"/>
  <c r="BE10" i="1"/>
  <c r="F10" i="1" s="1"/>
  <c r="BE12" i="1"/>
  <c r="F12" i="1" s="1"/>
  <c r="BE14" i="1"/>
  <c r="F14" i="1" s="1"/>
  <c r="BE20" i="1"/>
  <c r="F20" i="1" s="1"/>
  <c r="BE24" i="1"/>
  <c r="F24" i="1" s="1"/>
  <c r="BE26" i="1"/>
  <c r="F26" i="1" s="1"/>
  <c r="CI18" i="1"/>
  <c r="F18" i="1" s="1"/>
  <c r="CI16" i="1"/>
  <c r="F16" i="1" s="1"/>
  <c r="BT25" i="1"/>
  <c r="F25" i="1" s="1"/>
  <c r="BT5" i="1"/>
  <c r="BT6" i="1"/>
  <c r="F6" i="1" s="1"/>
  <c r="BE15" i="1"/>
  <c r="F15" i="1" s="1"/>
  <c r="DM22" i="1"/>
  <c r="F22" i="1" s="1"/>
  <c r="L25" i="1" l="1"/>
  <c r="F27" i="1"/>
  <c r="F13" i="1"/>
  <c r="L14" i="1"/>
  <c r="L10" i="1"/>
  <c r="L19" i="1"/>
  <c r="L27" i="1"/>
  <c r="L12" i="1"/>
  <c r="L23" i="1"/>
  <c r="L18" i="1"/>
  <c r="E10" i="1"/>
  <c r="E26" i="1"/>
  <c r="E18" i="1"/>
  <c r="E19" i="1"/>
  <c r="F5" i="1"/>
  <c r="E14" i="1"/>
  <c r="E22" i="1"/>
  <c r="E11" i="1"/>
  <c r="E27" i="1"/>
  <c r="E7" i="1"/>
  <c r="E5" i="1"/>
  <c r="E12" i="1"/>
  <c r="E16" i="1"/>
  <c r="E20" i="1"/>
  <c r="E24" i="1"/>
  <c r="E15" i="1"/>
  <c r="E23" i="1"/>
  <c r="E6" i="1"/>
  <c r="E13" i="1"/>
  <c r="E17" i="1"/>
  <c r="E21" i="1"/>
  <c r="E25" i="1"/>
  <c r="E9" i="1"/>
  <c r="E8" i="1"/>
  <c r="F76" i="1" l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E63" i="1"/>
  <c r="F62" i="1"/>
  <c r="E62" i="1"/>
  <c r="F61" i="1"/>
  <c r="E61" i="1"/>
  <c r="F60" i="1"/>
  <c r="E60" i="1"/>
</calcChain>
</file>

<file path=xl/sharedStrings.xml><?xml version="1.0" encoding="utf-8"?>
<sst xmlns="http://schemas.openxmlformats.org/spreadsheetml/2006/main" count="3891" uniqueCount="68">
  <si>
    <t>ФИО</t>
  </si>
  <si>
    <t xml:space="preserve">Сумма часов </t>
  </si>
  <si>
    <t>off</t>
  </si>
  <si>
    <t>08:00-09:00</t>
  </si>
  <si>
    <t>09:00-10:00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</si>
  <si>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</si>
  <si>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</si>
  <si>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</si>
  <si>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</si>
  <si>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</si>
  <si>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</si>
  <si>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</si>
  <si>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</si>
  <si>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</si>
  <si>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</si>
  <si>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</si>
  <si>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Сумма часов</t>
  </si>
  <si>
    <t>Сумма часов (чистыми)</t>
  </si>
  <si>
    <t>Длительность смены</t>
  </si>
  <si>
    <t>Время перерывов</t>
  </si>
  <si>
    <t>Кол-во перерывов</t>
  </si>
  <si>
    <t>Четверг</t>
  </si>
  <si>
    <t>Пятница</t>
  </si>
  <si>
    <t>Суббота</t>
  </si>
  <si>
    <t>Воскресенье</t>
  </si>
  <si>
    <t>0800</t>
  </si>
  <si>
    <t>инфо</t>
  </si>
  <si>
    <t>5А</t>
  </si>
  <si>
    <t>и</t>
  </si>
  <si>
    <t>р</t>
  </si>
  <si>
    <t>п</t>
  </si>
  <si>
    <t>#</t>
  </si>
  <si>
    <t>ИНФО</t>
  </si>
  <si>
    <t>SV</t>
  </si>
  <si>
    <t>Teamleader</t>
  </si>
  <si>
    <t>Активные навыки</t>
  </si>
  <si>
    <t>ПРОДАЖИ</t>
  </si>
  <si>
    <t>ОБЗВОНЫ</t>
  </si>
  <si>
    <t>Примечание</t>
  </si>
  <si>
    <t>CK</t>
  </si>
  <si>
    <t>ck</t>
  </si>
  <si>
    <t>о</t>
  </si>
  <si>
    <t>т</t>
  </si>
  <si>
    <t>с</t>
  </si>
  <si>
    <t>Понедельник</t>
  </si>
  <si>
    <t>Вторник</t>
  </si>
  <si>
    <t>Среда</t>
  </si>
  <si>
    <t>пн вторые смены</t>
  </si>
  <si>
    <t>8 до 16</t>
  </si>
  <si>
    <t>работает до 03.05, только 0800, пн, ср, пт до 18</t>
  </si>
  <si>
    <t>смены с 8</t>
  </si>
  <si>
    <t>с 11 до 20</t>
  </si>
  <si>
    <t>мама</t>
  </si>
  <si>
    <t>с 8 до 11</t>
  </si>
  <si>
    <t>больничный</t>
  </si>
  <si>
    <t>отпуск</t>
  </si>
  <si>
    <t>уволена</t>
  </si>
  <si>
    <t>уволен</t>
  </si>
  <si>
    <t>работает до 16 мая включ</t>
  </si>
  <si>
    <t>отпуск с 20-го мая на 14 дней</t>
  </si>
  <si>
    <t>работает до 1.06;студентка; смены с 15; выходные в ср и вс</t>
  </si>
  <si>
    <t>н</t>
  </si>
  <si>
    <t>с 12.06 отпуск до 18</t>
  </si>
  <si>
    <t>0.5</t>
  </si>
  <si>
    <t>чт с 14, пт до 13 и после 16, сб с 12</t>
  </si>
  <si>
    <r>
      <rPr>
        <b/>
        <i/>
        <sz val="11"/>
        <color rgb="FFFF0000"/>
        <rFont val="Arial"/>
        <family val="2"/>
        <charset val="204"/>
      </rPr>
      <t>сессия с 29.05 по 09.06</t>
    </r>
    <r>
      <rPr>
        <b/>
        <i/>
        <sz val="11"/>
        <color theme="1"/>
        <rFont val="Arial"/>
        <family val="2"/>
        <charset val="204"/>
      </rPr>
      <t>, смены с 11, иногородний</t>
    </r>
  </si>
  <si>
    <t>сессия</t>
  </si>
  <si>
    <t>Последний выходной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</si>
</sst>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\ mmm;@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8"/>
      <color theme="0"/>
      <name val="Arial"/>
      <family val="2"/>
      <charset val="204"/>
    </font>
    <font>
      <b/>
      <i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5" tint="-0.499984740745262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b/>
      <i/>
      <sz val="2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5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8" tint="-0.499984740745262"/>
      </left>
      <right style="thin">
        <color theme="0"/>
      </right>
      <top style="medium">
        <color theme="8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8" tint="-0.499984740745262"/>
      </top>
      <bottom style="thin">
        <color theme="0"/>
      </bottom>
      <diagonal/>
    </border>
    <border>
      <left style="medium">
        <color theme="8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medium">
        <color theme="8" tint="-0.499984740745262"/>
      </left>
      <right style="thin">
        <color theme="0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theme="0"/>
      </left>
      <right style="thin">
        <color theme="0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theme="0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medium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thin">
        <color theme="8" tint="-0.499984740745262"/>
      </left>
      <right style="medium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thin">
        <color theme="0"/>
      </left>
      <right style="thin">
        <color theme="0"/>
      </right>
      <top style="medium">
        <color theme="8" tint="-0.499984740745262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medium">
        <color theme="8" tint="-0.499984740745262"/>
      </right>
      <top/>
      <bottom style="thin">
        <color theme="8" tint="-0.499984740745262"/>
      </bottom>
      <diagonal/>
    </border>
    <border>
      <left style="medium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/>
      <right style="medium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medium">
        <color theme="8" tint="-0.499984740745262"/>
      </top>
      <bottom style="thin">
        <color theme="8" tint="-0.499984740745262"/>
      </bottom>
      <diagonal/>
    </border>
    <border>
      <left style="thin">
        <color theme="0"/>
      </left>
      <right style="thin">
        <color theme="0"/>
      </right>
      <top/>
      <bottom style="medium">
        <color theme="8" tint="-0.499984740745262"/>
      </bottom>
      <diagonal/>
    </border>
    <border>
      <left style="thin">
        <color theme="8" tint="-0.499984740745262"/>
      </left>
      <right/>
      <top style="medium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0"/>
      </left>
      <right/>
      <top style="medium">
        <color theme="8" tint="-0.499984740745262"/>
      </top>
      <bottom style="thin">
        <color theme="0"/>
      </bottom>
      <diagonal/>
    </border>
    <border>
      <left/>
      <right/>
      <top style="medium">
        <color theme="8" tint="-0.499984740745262"/>
      </top>
      <bottom style="thin">
        <color theme="0"/>
      </bottom>
      <diagonal/>
    </border>
    <border>
      <left/>
      <right style="thin">
        <color theme="0"/>
      </right>
      <top style="medium">
        <color theme="8" tint="-0.499984740745262"/>
      </top>
      <bottom style="thin">
        <color theme="0"/>
      </bottom>
      <diagonal/>
    </border>
    <border>
      <left style="medium">
        <color theme="8" tint="-0.499984740745262"/>
      </left>
      <right style="thin">
        <color theme="8" tint="-0.499984740745262"/>
      </right>
      <top style="medium">
        <color theme="8" tint="-0.499984740745262"/>
      </top>
      <bottom style="thin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medium">
        <color theme="8" tint="-0.499984740745262"/>
      </top>
      <bottom style="thin">
        <color indexed="64"/>
      </bottom>
      <diagonal/>
    </border>
    <border>
      <left style="thin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8" tint="-0.499984740745262"/>
      </bottom>
      <diagonal/>
    </border>
    <border>
      <left style="thin">
        <color theme="8" tint="-0.499984740745262"/>
      </left>
      <right/>
      <top/>
      <bottom/>
      <diagonal/>
    </border>
    <border>
      <left style="thin">
        <color theme="8" tint="-0.499984740745262"/>
      </left>
      <right style="thin">
        <color theme="8" tint="-0.499984740745262"/>
      </right>
      <top/>
      <bottom/>
      <diagonal/>
    </border>
    <border>
      <left style="medium">
        <color theme="8" tint="-0.499984740745262"/>
      </left>
      <right/>
      <top/>
      <bottom/>
      <diagonal/>
    </border>
    <border>
      <left/>
      <right style="thin">
        <color theme="8" tint="-0.49998474074526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medium">
        <color theme="8" tint="-0.499984740745262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/>
      <top/>
      <bottom style="thin">
        <color theme="8" tint="-0.499984740745262"/>
      </bottom>
      <diagonal/>
    </border>
    <border>
      <left style="thin">
        <color indexed="64"/>
      </left>
      <right/>
      <top style="thin">
        <color theme="8" tint="-0.499984740745262"/>
      </top>
      <bottom style="thin">
        <color theme="8" tint="-0.499984740745262"/>
      </bottom>
      <diagonal/>
    </border>
    <border>
      <left style="thin">
        <color indexed="64"/>
      </left>
      <right style="thin">
        <color theme="0"/>
      </right>
      <top style="medium">
        <color theme="8" tint="-0.499984740745262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156">
    <xf numFmtId="0" fontId="0" fillId="0" borderId="0" xfId="0"/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0" fillId="2" borderId="0" xfId="0" applyFont="1" applyFill="1"/>
    <xf numFmtId="2" fontId="8" fillId="2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12" fillId="2" borderId="0" xfId="0" applyFont="1" applyFill="1"/>
    <xf numFmtId="49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2" fontId="8" fillId="4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textRotation="90"/>
    </xf>
    <xf numFmtId="0" fontId="6" fillId="3" borderId="1" xfId="0" applyFont="1" applyFill="1" applyBorder="1" applyAlignment="1">
      <alignment horizontal="center" vertical="center" textRotation="90" wrapText="1"/>
    </xf>
    <xf numFmtId="165" fontId="0" fillId="2" borderId="0" xfId="0" applyNumberFormat="1" applyFill="1"/>
    <xf numFmtId="49" fontId="12" fillId="2" borderId="0" xfId="0" applyNumberFormat="1" applyFont="1" applyFill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2" fontId="1" fillId="2" borderId="36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2" fontId="1" fillId="2" borderId="16" xfId="0" applyNumberFormat="1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center" vertical="center"/>
    </xf>
    <xf numFmtId="0" fontId="7" fillId="5" borderId="5" xfId="2" applyFont="1" applyFill="1" applyBorder="1" applyAlignment="1">
      <alignment horizontal="left" vertical="center"/>
    </xf>
    <xf numFmtId="0" fontId="7" fillId="2" borderId="5" xfId="2" applyFont="1" applyFill="1" applyBorder="1" applyAlignment="1">
      <alignment horizontal="left" vertical="center"/>
    </xf>
    <xf numFmtId="0" fontId="8" fillId="4" borderId="5" xfId="2" applyFont="1" applyFill="1" applyBorder="1"/>
    <xf numFmtId="0" fontId="8" fillId="2" borderId="5" xfId="2" applyFont="1" applyFill="1" applyBorder="1"/>
    <xf numFmtId="0" fontId="8" fillId="2" borderId="26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textRotation="90"/>
    </xf>
    <xf numFmtId="0" fontId="6" fillId="3" borderId="1" xfId="2" applyFont="1" applyFill="1" applyBorder="1" applyAlignment="1">
      <alignment horizontal="center" vertical="center" textRotation="90" wrapText="1"/>
    </xf>
    <xf numFmtId="0" fontId="9" fillId="2" borderId="31" xfId="2" applyFont="1" applyFill="1" applyBorder="1" applyAlignment="1">
      <alignment horizontal="center"/>
    </xf>
    <xf numFmtId="0" fontId="9" fillId="2" borderId="22" xfId="2" applyFont="1" applyFill="1" applyBorder="1" applyAlignment="1">
      <alignment horizontal="center"/>
    </xf>
    <xf numFmtId="0" fontId="9" fillId="2" borderId="20" xfId="2" applyFont="1" applyFill="1" applyBorder="1" applyAlignment="1">
      <alignment horizontal="center"/>
    </xf>
    <xf numFmtId="0" fontId="9" fillId="2" borderId="13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9" fillId="2" borderId="14" xfId="2" applyFont="1" applyFill="1" applyBorder="1" applyAlignment="1">
      <alignment horizontal="center" vertical="center"/>
    </xf>
    <xf numFmtId="0" fontId="9" fillId="5" borderId="5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9" fillId="2" borderId="21" xfId="2" applyFont="1" applyFill="1" applyBorder="1" applyAlignment="1">
      <alignment horizontal="center" vertical="center"/>
    </xf>
    <xf numFmtId="0" fontId="9" fillId="2" borderId="27" xfId="2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0" fontId="9" fillId="2" borderId="21" xfId="2" applyFont="1" applyFill="1" applyBorder="1" applyAlignment="1">
      <alignment horizontal="center" vertical="center"/>
    </xf>
    <xf numFmtId="0" fontId="0" fillId="0" borderId="39" xfId="0" applyBorder="1"/>
    <xf numFmtId="0" fontId="13" fillId="2" borderId="1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0" fillId="0" borderId="40" xfId="0" applyBorder="1"/>
    <xf numFmtId="0" fontId="0" fillId="0" borderId="41" xfId="0" applyBorder="1"/>
    <xf numFmtId="0" fontId="14" fillId="2" borderId="14" xfId="0" applyFont="1" applyFill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9" fillId="2" borderId="21" xfId="2" applyFont="1" applyFill="1" applyBorder="1" applyAlignment="1">
      <alignment horizontal="center" vertical="center"/>
    </xf>
    <xf numFmtId="0" fontId="9" fillId="2" borderId="27" xfId="2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0" fillId="0" borderId="0" xfId="0" applyBorder="1"/>
    <xf numFmtId="0" fontId="9" fillId="7" borderId="13" xfId="0" applyFont="1" applyFill="1" applyBorder="1" applyAlignment="1">
      <alignment horizontal="center" vertical="center"/>
    </xf>
    <xf numFmtId="0" fontId="9" fillId="2" borderId="21" xfId="2" applyFont="1" applyFill="1" applyBorder="1" applyAlignment="1">
      <alignment horizontal="center" vertical="center"/>
    </xf>
    <xf numFmtId="0" fontId="0" fillId="0" borderId="42" xfId="0" applyBorder="1"/>
    <xf numFmtId="0" fontId="9" fillId="8" borderId="5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1" xfId="2" applyFont="1" applyFill="1" applyBorder="1" applyAlignment="1">
      <alignment horizontal="center" vertical="center"/>
    </xf>
    <xf numFmtId="0" fontId="9" fillId="2" borderId="27" xfId="2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1" xfId="2" applyFont="1" applyFill="1" applyBorder="1" applyAlignment="1">
      <alignment horizontal="center" vertical="center"/>
    </xf>
    <xf numFmtId="0" fontId="9" fillId="2" borderId="27" xfId="2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1" xfId="2" applyFont="1" applyFill="1" applyBorder="1" applyAlignment="1">
      <alignment horizontal="center" vertical="center"/>
    </xf>
    <xf numFmtId="0" fontId="9" fillId="2" borderId="27" xfId="2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0" fontId="7" fillId="6" borderId="5" xfId="2" applyFont="1" applyFill="1" applyBorder="1" applyAlignment="1">
      <alignment horizontal="left" vertical="center"/>
    </xf>
    <xf numFmtId="0" fontId="9" fillId="2" borderId="21" xfId="2" applyFont="1" applyFill="1" applyBorder="1" applyAlignment="1">
      <alignment horizontal="center" vertical="center"/>
    </xf>
    <xf numFmtId="0" fontId="9" fillId="2" borderId="27" xfId="2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1" xfId="2" applyFont="1" applyFill="1" applyBorder="1" applyAlignment="1">
      <alignment horizontal="center" vertical="center"/>
    </xf>
    <xf numFmtId="0" fontId="9" fillId="2" borderId="27" xfId="2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14" fontId="0" fillId="2" borderId="43" xfId="0" applyNumberFormat="1" applyFill="1" applyBorder="1"/>
    <xf numFmtId="14" fontId="7" fillId="4" borderId="47" xfId="2" applyNumberFormat="1" applyFont="1" applyFill="1" applyBorder="1" applyAlignment="1">
      <alignment horizontal="center"/>
    </xf>
    <xf numFmtId="14" fontId="7" fillId="4" borderId="48" xfId="2" applyNumberFormat="1" applyFont="1" applyFill="1" applyBorder="1" applyAlignment="1">
      <alignment horizontal="center"/>
    </xf>
    <xf numFmtId="14" fontId="9" fillId="2" borderId="5" xfId="0" applyNumberFormat="1" applyFont="1" applyFill="1" applyBorder="1" applyAlignment="1">
      <alignment horizontal="center" vertical="center"/>
    </xf>
    <xf numFmtId="14" fontId="12" fillId="2" borderId="43" xfId="0" applyNumberFormat="1" applyFont="1" applyFill="1" applyBorder="1"/>
    <xf numFmtId="14" fontId="12" fillId="2" borderId="43" xfId="0" applyNumberFormat="1" applyFont="1" applyFill="1" applyBorder="1" applyAlignment="1">
      <alignment horizontal="center" vertical="center"/>
    </xf>
    <xf numFmtId="14" fontId="12" fillId="2" borderId="43" xfId="0" applyNumberFormat="1" applyFont="1" applyFill="1" applyBorder="1" applyAlignment="1">
      <alignment horizontal="center"/>
    </xf>
    <xf numFmtId="0" fontId="9" fillId="2" borderId="21" xfId="2" applyFont="1" applyFill="1" applyBorder="1" applyAlignment="1">
      <alignment horizontal="center" vertical="center"/>
    </xf>
    <xf numFmtId="0" fontId="9" fillId="2" borderId="27" xfId="2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16" fontId="4" fillId="3" borderId="32" xfId="0" applyNumberFormat="1" applyFont="1" applyFill="1" applyBorder="1" applyAlignment="1">
      <alignment horizontal="center" vertical="center"/>
    </xf>
    <xf numFmtId="16" fontId="4" fillId="3" borderId="33" xfId="0" applyNumberFormat="1" applyFont="1" applyFill="1" applyBorder="1" applyAlignment="1">
      <alignment horizontal="center" vertical="center"/>
    </xf>
    <xf numFmtId="16" fontId="4" fillId="3" borderId="34" xfId="0" applyNumberFormat="1" applyFont="1" applyFill="1" applyBorder="1" applyAlignment="1">
      <alignment horizontal="center" vertical="center"/>
    </xf>
    <xf numFmtId="164" fontId="3" fillId="3" borderId="1" xfId="2" applyNumberFormat="1" applyFont="1" applyFill="1" applyBorder="1" applyAlignment="1">
      <alignment horizontal="center" vertical="center"/>
    </xf>
    <xf numFmtId="16" fontId="4" fillId="3" borderId="32" xfId="2" applyNumberFormat="1" applyFont="1" applyFill="1" applyBorder="1" applyAlignment="1">
      <alignment horizontal="center" vertical="center"/>
    </xf>
    <xf numFmtId="16" fontId="4" fillId="3" borderId="33" xfId="2" applyNumberFormat="1" applyFont="1" applyFill="1" applyBorder="1" applyAlignment="1">
      <alignment horizontal="center" vertical="center"/>
    </xf>
    <xf numFmtId="16" fontId="4" fillId="3" borderId="34" xfId="2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4" fontId="16" fillId="3" borderId="49" xfId="2" applyNumberFormat="1" applyFont="1" applyFill="1" applyBorder="1" applyAlignment="1">
      <alignment horizontal="center" vertical="center" textRotation="90" wrapText="1"/>
    </xf>
    <xf numFmtId="14" fontId="16" fillId="3" borderId="46" xfId="2" applyNumberFormat="1" applyFont="1" applyFill="1" applyBorder="1" applyAlignment="1">
      <alignment horizontal="center" vertical="center" textRotation="90" wrapText="1"/>
    </xf>
    <xf numFmtId="16" fontId="4" fillId="3" borderId="3" xfId="2" applyNumberFormat="1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3" fillId="3" borderId="19" xfId="2" applyFont="1" applyFill="1" applyBorder="1" applyAlignment="1">
      <alignment horizontal="center" vertical="center" textRotation="90" wrapText="1"/>
    </xf>
    <xf numFmtId="0" fontId="3" fillId="3" borderId="29" xfId="2" applyFont="1" applyFill="1" applyBorder="1" applyAlignment="1">
      <alignment horizontal="center" vertical="center" textRotation="90" wrapText="1"/>
    </xf>
    <xf numFmtId="49" fontId="3" fillId="3" borderId="19" xfId="2" applyNumberFormat="1" applyFont="1" applyFill="1" applyBorder="1" applyAlignment="1">
      <alignment horizontal="center" vertical="center" textRotation="90" wrapText="1"/>
    </xf>
    <xf numFmtId="49" fontId="3" fillId="3" borderId="29" xfId="2" applyNumberFormat="1" applyFont="1" applyFill="1" applyBorder="1" applyAlignment="1">
      <alignment horizontal="center" vertical="center" textRotation="90" wrapText="1"/>
    </xf>
    <xf numFmtId="0" fontId="3" fillId="3" borderId="44" xfId="2" applyFont="1" applyFill="1" applyBorder="1" applyAlignment="1">
      <alignment horizontal="center" vertical="center" textRotation="90"/>
    </xf>
    <xf numFmtId="0" fontId="3" fillId="3" borderId="45" xfId="2" applyFont="1" applyFill="1" applyBorder="1" applyAlignment="1">
      <alignment horizontal="center" vertical="center" textRotation="90"/>
    </xf>
    <xf numFmtId="0" fontId="7" fillId="4" borderId="26" xfId="2" applyFont="1" applyFill="1" applyBorder="1" applyAlignment="1">
      <alignment horizontal="center"/>
    </xf>
    <xf numFmtId="0" fontId="7" fillId="4" borderId="27" xfId="2" applyFont="1" applyFill="1" applyBorder="1" applyAlignment="1">
      <alignment horizontal="center"/>
    </xf>
    <xf numFmtId="0" fontId="7" fillId="4" borderId="25" xfId="2" applyFont="1" applyFill="1" applyBorder="1" applyAlignment="1">
      <alignment horizontal="center"/>
    </xf>
    <xf numFmtId="0" fontId="7" fillId="4" borderId="30" xfId="2" applyFont="1" applyFill="1" applyBorder="1" applyAlignment="1">
      <alignment horizontal="center"/>
    </xf>
    <xf numFmtId="0" fontId="7" fillId="4" borderId="28" xfId="2" applyFont="1" applyFill="1" applyBorder="1" applyAlignment="1">
      <alignment horizontal="center"/>
    </xf>
    <xf numFmtId="0" fontId="7" fillId="4" borderId="24" xfId="2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14">
    <cellStyle name="Обычный" xfId="0" builtinId="0"/>
    <cellStyle name="Обычный 2" xfId="2"/>
    <cellStyle name="Обычный 3" xfId="3"/>
    <cellStyle name="Обычный 3 2" xfId="4"/>
    <cellStyle name="Обычный 3 2 2" xfId="5"/>
    <cellStyle name="Обычный 3 3" xfId="6"/>
    <cellStyle name="Обычный 4" xfId="1"/>
    <cellStyle name="Обычный 5" xfId="7"/>
    <cellStyle name="Обычный 5 2" xfId="8"/>
    <cellStyle name="Обычный 5 2 2" xfId="9"/>
    <cellStyle name="Обычный 5 3" xfId="10"/>
    <cellStyle name="Обычный 6" xfId="11"/>
    <cellStyle name="Обычный 7" xfId="12"/>
    <cellStyle name="Обычный 8" xfId="13"/>
  </cellStyles>
  <dxfs count="17">
    <dxf>
      <font>
        <b/>
        <i/>
        <color theme="0"/>
      </font>
      <fill>
        <patternFill>
          <bgColor theme="8" tint="-0.24994659260841701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ont>
        <b/>
        <i/>
        <color theme="0"/>
      </font>
      <fill>
        <patternFill>
          <bgColor theme="8" tint="-0.24994659260841701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b/>
        <i/>
        <color rgb="FF7030A0"/>
      </font>
      <fill>
        <patternFill>
          <bgColor rgb="FFFFFF00"/>
        </patternFill>
      </fill>
    </dxf>
    <dxf>
      <font>
        <b/>
        <i/>
        <color theme="1" tint="4.9989318521683403E-2"/>
      </font>
      <fill>
        <patternFill>
          <bgColor theme="7" tint="0.39994506668294322"/>
        </patternFill>
      </fill>
    </dxf>
    <dxf>
      <font>
        <color theme="6" tint="-0.24994659260841701"/>
      </font>
      <fill>
        <patternFill>
          <bgColor theme="6" tint="-0.24994659260841701"/>
        </patternFill>
      </fill>
    </dxf>
    <dxf>
      <font>
        <color theme="5" tint="-0.24994659260841701"/>
      </font>
      <fill>
        <patternFill>
          <bgColor theme="5" tint="-0.24994659260841701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rgb="FF7030A0"/>
      </font>
      <fill>
        <patternFill>
          <bgColor rgb="FF7030A0"/>
        </patternFill>
      </fill>
    </dxf>
    <dxf>
      <font>
        <b/>
        <i/>
        <color theme="1" tint="4.9989318521683403E-2"/>
      </font>
      <fill>
        <patternFill>
          <bgColor rgb="FFC0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b/>
        <i val="0"/>
        <color theme="9" tint="-0.24994659260841701"/>
      </font>
      <fill>
        <patternFill>
          <bgColor rgb="FFFFFF00"/>
        </patternFill>
      </fill>
    </dxf>
    <dxf>
      <font>
        <b/>
        <i/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I76"/>
  <sheetViews>
    <sheetView showGridLines="0" tabSelected="1" zoomScale="80" zoomScaleNormal="80" workbookViewId="0">
      <pane xSplit="12" topLeftCell="M1" activePane="topRight" state="frozen"/>
      <selection pane="topRight" activeCell="D2" sqref="D2:D4"/>
    </sheetView>
  </sheetViews>
  <sheetFormatPr defaultRowHeight="15" x14ac:dyDescent="0.25"/>
  <cols>
    <col min="1" max="1" width="2.28515625" style="1" customWidth="1"/>
    <col min="2" max="2" width="6.7109375" style="1" bestFit="1" customWidth="1"/>
    <col min="3" max="3" width="27.42578125" style="1" hidden="1" customWidth="1"/>
    <col min="4" max="4" width="33.7109375" style="1" customWidth="1"/>
    <col min="5" max="5" width="13.7109375" style="1" customWidth="1"/>
    <col min="6" max="6" width="15.7109375" style="1" customWidth="1"/>
    <col min="7" max="11" width="8.42578125" style="1" customWidth="1"/>
    <col min="12" max="12" width="15" style="109" customWidth="1"/>
    <col min="13" max="25" width="4.7109375" style="1" customWidth="1"/>
    <col min="26" max="27" width="7" style="1" customWidth="1"/>
    <col min="28" max="40" width="4.7109375" style="1" customWidth="1"/>
    <col min="41" max="42" width="7" style="1" customWidth="1"/>
    <col min="43" max="55" width="4.7109375" style="1" customWidth="1"/>
    <col min="56" max="57" width="7" style="1" customWidth="1"/>
    <col min="58" max="70" width="4.7109375" style="1" customWidth="1"/>
    <col min="71" max="72" width="7" style="1" customWidth="1"/>
    <col min="73" max="85" width="4.7109375" style="1" customWidth="1"/>
    <col min="86" max="87" width="7" style="1" customWidth="1"/>
    <col min="88" max="100" width="4.7109375" style="1" customWidth="1"/>
    <col min="101" max="102" width="7" style="1" customWidth="1"/>
    <col min="103" max="115" width="4.7109375" style="1" customWidth="1"/>
    <col min="116" max="117" width="7" style="1" customWidth="1"/>
    <col min="118" max="130" width="4.7109375" style="1" customWidth="1"/>
    <col min="131" max="132" width="7" style="1" customWidth="1"/>
    <col min="133" max="145" width="4.7109375" style="1" customWidth="1"/>
    <col min="146" max="147" width="7" style="1" customWidth="1"/>
    <col min="148" max="160" width="4.7109375" style="1" customWidth="1"/>
    <col min="161" max="162" width="7" style="1" customWidth="1"/>
    <col min="163" max="175" width="4.7109375" style="1" customWidth="1"/>
    <col min="176" max="177" width="7" style="1" customWidth="1"/>
    <col min="178" max="190" width="4.7109375" style="1" customWidth="1"/>
    <col min="191" max="192" width="7" style="1" customWidth="1"/>
    <col min="193" max="205" width="4.7109375" style="1" customWidth="1"/>
    <col min="206" max="207" width="7" style="1" customWidth="1"/>
    <col min="208" max="220" width="4.7109375" style="1" customWidth="1"/>
    <col min="221" max="222" width="7" style="1" customWidth="1"/>
    <col min="223" max="235" width="4.7109375" style="1" customWidth="1"/>
    <col min="236" max="237" width="7" style="1" customWidth="1"/>
    <col min="238" max="250" width="4.7109375" style="1" customWidth="1"/>
    <col min="251" max="252" width="7" style="1" customWidth="1"/>
    <col min="253" max="265" width="4.7109375" style="1" customWidth="1"/>
    <col min="266" max="267" width="7" style="1" customWidth="1"/>
    <col min="268" max="280" width="4.7109375" style="1" customWidth="1"/>
    <col min="281" max="282" width="7" style="1" customWidth="1"/>
    <col min="283" max="295" width="4.7109375" style="1" customWidth="1"/>
    <col min="296" max="297" width="7" style="1" customWidth="1"/>
    <col min="298" max="310" width="4.7109375" style="1" customWidth="1"/>
    <col min="311" max="312" width="7" style="1" customWidth="1"/>
    <col min="313" max="325" width="4.7109375" style="1" customWidth="1"/>
    <col min="326" max="327" width="7" style="1" customWidth="1"/>
    <col min="328" max="334" width="4.7109375" style="1" customWidth="1"/>
    <col min="335" max="335" width="4.5703125" style="1" customWidth="1"/>
    <col min="336" max="340" width="4.7109375" style="1" customWidth="1"/>
    <col min="341" max="342" width="7" style="1" customWidth="1"/>
    <col min="343" max="355" width="4.7109375" style="1" customWidth="1"/>
    <col min="356" max="357" width="7" style="1" customWidth="1"/>
    <col min="358" max="370" width="4.7109375" style="1" customWidth="1"/>
    <col min="371" max="372" width="7" style="1" customWidth="1"/>
    <col min="373" max="385" width="4.7109375" style="1" customWidth="1"/>
    <col min="386" max="387" width="7" style="1" customWidth="1"/>
    <col min="388" max="400" width="4.7109375" style="1" customWidth="1"/>
    <col min="401" max="402" width="7" style="1" customWidth="1"/>
    <col min="403" max="415" width="4.7109375" style="1" customWidth="1"/>
    <col min="416" max="417" width="7" style="1" customWidth="1"/>
    <col min="418" max="430" width="4.7109375" style="1" customWidth="1"/>
    <col min="431" max="432" width="7" style="1" customWidth="1"/>
    <col min="433" max="445" width="4.7109375" style="1" customWidth="1"/>
    <col min="446" max="447" width="7" style="1" customWidth="1"/>
    <col min="448" max="460" width="4.7109375" style="1" customWidth="1"/>
    <col min="461" max="462" width="7" style="1" customWidth="1"/>
    <col min="463" max="475" width="4.7109375" style="1" customWidth="1"/>
    <col min="476" max="477" width="7" style="1" customWidth="1"/>
    <col min="478" max="16384" width="9.140625" style="1"/>
  </cols>
  <sheetData>
    <row r="1" spans="2:477" ht="15.75" thickBot="1" x14ac:dyDescent="0.3"/>
    <row r="2" spans="2:477" s="2" customFormat="1" ht="47.25" customHeight="1" x14ac:dyDescent="0.35">
      <c r="B2" s="129" t="s">
        <v>31</v>
      </c>
      <c r="C2" s="126" t="s">
        <v>38</v>
      </c>
      <c r="D2" s="132" t="s">
        <v>0</v>
      </c>
      <c r="E2" s="135" t="s">
        <v>1</v>
      </c>
      <c r="F2" s="132" t="s">
        <v>2</v>
      </c>
      <c r="G2" s="140" t="s">
        <v>35</v>
      </c>
      <c r="H2" s="141"/>
      <c r="I2" s="141"/>
      <c r="J2" s="141"/>
      <c r="K2" s="141"/>
      <c r="L2" s="138" t="s">
        <v>67</v>
      </c>
      <c r="M2" s="123">
        <v>42856</v>
      </c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5"/>
      <c r="AB2" s="119">
        <f>M2+1</f>
        <v>42857</v>
      </c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1"/>
      <c r="AQ2" s="119">
        <f>AB2+1</f>
        <v>42858</v>
      </c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1"/>
      <c r="BF2" s="119">
        <f>AQ2+1</f>
        <v>42859</v>
      </c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1"/>
      <c r="BU2" s="119">
        <f t="shared" ref="BU2" si="0">BF2+1</f>
        <v>42860</v>
      </c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1"/>
      <c r="CJ2" s="119">
        <f t="shared" ref="CJ2" si="1">BU2+1</f>
        <v>42861</v>
      </c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1"/>
      <c r="CY2" s="119">
        <f t="shared" ref="CY2" si="2">CJ2+1</f>
        <v>42862</v>
      </c>
      <c r="CZ2" s="120"/>
      <c r="DA2" s="120"/>
      <c r="DB2" s="120"/>
      <c r="DC2" s="120"/>
      <c r="DD2" s="120"/>
      <c r="DE2" s="120"/>
      <c r="DF2" s="120"/>
      <c r="DG2" s="120"/>
      <c r="DH2" s="120"/>
      <c r="DI2" s="120"/>
      <c r="DJ2" s="120"/>
      <c r="DK2" s="120"/>
      <c r="DL2" s="120"/>
      <c r="DM2" s="121"/>
      <c r="DN2" s="119">
        <f t="shared" ref="DN2" si="3">CY2+1</f>
        <v>42863</v>
      </c>
      <c r="DO2" s="120"/>
      <c r="DP2" s="120"/>
      <c r="DQ2" s="120"/>
      <c r="DR2" s="120"/>
      <c r="DS2" s="120"/>
      <c r="DT2" s="120"/>
      <c r="DU2" s="120"/>
      <c r="DV2" s="120"/>
      <c r="DW2" s="120"/>
      <c r="DX2" s="120"/>
      <c r="DY2" s="120"/>
      <c r="DZ2" s="120"/>
      <c r="EA2" s="120"/>
      <c r="EB2" s="121"/>
      <c r="EC2" s="119">
        <f t="shared" ref="EC2" si="4">DN2+1</f>
        <v>42864</v>
      </c>
      <c r="ED2" s="120"/>
      <c r="EE2" s="120"/>
      <c r="EF2" s="120"/>
      <c r="EG2" s="120"/>
      <c r="EH2" s="120"/>
      <c r="EI2" s="120"/>
      <c r="EJ2" s="120"/>
      <c r="EK2" s="120"/>
      <c r="EL2" s="120"/>
      <c r="EM2" s="120"/>
      <c r="EN2" s="120"/>
      <c r="EO2" s="120"/>
      <c r="EP2" s="120"/>
      <c r="EQ2" s="121"/>
      <c r="ER2" s="119">
        <f t="shared" ref="ER2" si="5">EC2+1</f>
        <v>42865</v>
      </c>
      <c r="ES2" s="120"/>
      <c r="ET2" s="120"/>
      <c r="EU2" s="120"/>
      <c r="EV2" s="120"/>
      <c r="EW2" s="120"/>
      <c r="EX2" s="120"/>
      <c r="EY2" s="120"/>
      <c r="EZ2" s="120"/>
      <c r="FA2" s="120"/>
      <c r="FB2" s="120"/>
      <c r="FC2" s="120"/>
      <c r="FD2" s="120"/>
      <c r="FE2" s="120"/>
      <c r="FF2" s="121"/>
      <c r="FG2" s="119">
        <f t="shared" ref="FG2" si="6">ER2+1</f>
        <v>42866</v>
      </c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0"/>
      <c r="FU2" s="121"/>
      <c r="FV2" s="119">
        <f t="shared" ref="FV2" si="7">FG2+1</f>
        <v>42867</v>
      </c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1"/>
      <c r="GK2" s="119">
        <f t="shared" ref="GK2" si="8">FV2+1</f>
        <v>42868</v>
      </c>
      <c r="GL2" s="120"/>
      <c r="GM2" s="120"/>
      <c r="GN2" s="120"/>
      <c r="GO2" s="120"/>
      <c r="GP2" s="120"/>
      <c r="GQ2" s="120"/>
      <c r="GR2" s="120"/>
      <c r="GS2" s="120"/>
      <c r="GT2" s="120"/>
      <c r="GU2" s="120"/>
      <c r="GV2" s="120"/>
      <c r="GW2" s="120"/>
      <c r="GX2" s="120"/>
      <c r="GY2" s="121"/>
      <c r="GZ2" s="119">
        <f t="shared" ref="GZ2" si="9">GK2+1</f>
        <v>42869</v>
      </c>
      <c r="HA2" s="120"/>
      <c r="HB2" s="120"/>
      <c r="HC2" s="120"/>
      <c r="HD2" s="120"/>
      <c r="HE2" s="120"/>
      <c r="HF2" s="120"/>
      <c r="HG2" s="120"/>
      <c r="HH2" s="120"/>
      <c r="HI2" s="120"/>
      <c r="HJ2" s="120"/>
      <c r="HK2" s="120"/>
      <c r="HL2" s="120"/>
      <c r="HM2" s="120"/>
      <c r="HN2" s="121"/>
      <c r="HO2" s="119">
        <f t="shared" ref="HO2" si="10">GZ2+1</f>
        <v>42870</v>
      </c>
      <c r="HP2" s="120"/>
      <c r="HQ2" s="120"/>
      <c r="HR2" s="120"/>
      <c r="HS2" s="120"/>
      <c r="HT2" s="120"/>
      <c r="HU2" s="120"/>
      <c r="HV2" s="120"/>
      <c r="HW2" s="120"/>
      <c r="HX2" s="120"/>
      <c r="HY2" s="120"/>
      <c r="HZ2" s="120"/>
      <c r="IA2" s="120"/>
      <c r="IB2" s="120"/>
      <c r="IC2" s="121"/>
      <c r="ID2" s="119">
        <f t="shared" ref="ID2" si="11">HO2+1</f>
        <v>42871</v>
      </c>
      <c r="IE2" s="120"/>
      <c r="IF2" s="120"/>
      <c r="IG2" s="120"/>
      <c r="IH2" s="120"/>
      <c r="II2" s="120"/>
      <c r="IJ2" s="120"/>
      <c r="IK2" s="120"/>
      <c r="IL2" s="120"/>
      <c r="IM2" s="120"/>
      <c r="IN2" s="120"/>
      <c r="IO2" s="120"/>
      <c r="IP2" s="120"/>
      <c r="IQ2" s="120"/>
      <c r="IR2" s="121"/>
      <c r="IS2" s="119">
        <f t="shared" ref="IS2" si="12">ID2+1</f>
        <v>42872</v>
      </c>
      <c r="IT2" s="120"/>
      <c r="IU2" s="120"/>
      <c r="IV2" s="120"/>
      <c r="IW2" s="120"/>
      <c r="IX2" s="120"/>
      <c r="IY2" s="120"/>
      <c r="IZ2" s="120"/>
      <c r="JA2" s="120"/>
      <c r="JB2" s="120"/>
      <c r="JC2" s="120"/>
      <c r="JD2" s="120"/>
      <c r="JE2" s="120"/>
      <c r="JF2" s="120"/>
      <c r="JG2" s="121"/>
      <c r="JH2" s="119">
        <f t="shared" ref="JH2" si="13">IS2+1</f>
        <v>42873</v>
      </c>
      <c r="JI2" s="120"/>
      <c r="JJ2" s="120"/>
      <c r="JK2" s="120"/>
      <c r="JL2" s="120"/>
      <c r="JM2" s="120"/>
      <c r="JN2" s="120"/>
      <c r="JO2" s="120"/>
      <c r="JP2" s="120"/>
      <c r="JQ2" s="120"/>
      <c r="JR2" s="120"/>
      <c r="JS2" s="120"/>
      <c r="JT2" s="120"/>
      <c r="JU2" s="120"/>
      <c r="JV2" s="121"/>
      <c r="JW2" s="119">
        <f t="shared" ref="JW2" si="14">JH2+1</f>
        <v>42874</v>
      </c>
      <c r="JX2" s="120"/>
      <c r="JY2" s="120"/>
      <c r="JZ2" s="120"/>
      <c r="KA2" s="120"/>
      <c r="KB2" s="120"/>
      <c r="KC2" s="120"/>
      <c r="KD2" s="120"/>
      <c r="KE2" s="120"/>
      <c r="KF2" s="120"/>
      <c r="KG2" s="120"/>
      <c r="KH2" s="120"/>
      <c r="KI2" s="120"/>
      <c r="KJ2" s="120"/>
      <c r="KK2" s="121"/>
      <c r="KL2" s="119">
        <f t="shared" ref="KL2" si="15">JW2+1</f>
        <v>42875</v>
      </c>
      <c r="KM2" s="120"/>
      <c r="KN2" s="120"/>
      <c r="KO2" s="120"/>
      <c r="KP2" s="120"/>
      <c r="KQ2" s="120"/>
      <c r="KR2" s="120"/>
      <c r="KS2" s="120"/>
      <c r="KT2" s="120"/>
      <c r="KU2" s="120"/>
      <c r="KV2" s="120"/>
      <c r="KW2" s="120"/>
      <c r="KX2" s="120"/>
      <c r="KY2" s="120"/>
      <c r="KZ2" s="121"/>
      <c r="LA2" s="119">
        <f t="shared" ref="LA2" si="16">KL2+1</f>
        <v>42876</v>
      </c>
      <c r="LB2" s="120"/>
      <c r="LC2" s="120"/>
      <c r="LD2" s="120"/>
      <c r="LE2" s="120"/>
      <c r="LF2" s="120"/>
      <c r="LG2" s="120"/>
      <c r="LH2" s="120"/>
      <c r="LI2" s="120"/>
      <c r="LJ2" s="120"/>
      <c r="LK2" s="120"/>
      <c r="LL2" s="120"/>
      <c r="LM2" s="120"/>
      <c r="LN2" s="120"/>
      <c r="LO2" s="121"/>
      <c r="LP2" s="119">
        <f t="shared" ref="LP2" si="17">LA2+1</f>
        <v>42877</v>
      </c>
      <c r="LQ2" s="120"/>
      <c r="LR2" s="120"/>
      <c r="LS2" s="120"/>
      <c r="LT2" s="120"/>
      <c r="LU2" s="120"/>
      <c r="LV2" s="120"/>
      <c r="LW2" s="120"/>
      <c r="LX2" s="120"/>
      <c r="LY2" s="120"/>
      <c r="LZ2" s="120"/>
      <c r="MA2" s="120"/>
      <c r="MB2" s="120"/>
      <c r="MC2" s="120"/>
      <c r="MD2" s="121"/>
      <c r="ME2" s="119">
        <f t="shared" ref="ME2" si="18">LP2+1</f>
        <v>42878</v>
      </c>
      <c r="MF2" s="120"/>
      <c r="MG2" s="120"/>
      <c r="MH2" s="120"/>
      <c r="MI2" s="120"/>
      <c r="MJ2" s="120"/>
      <c r="MK2" s="120"/>
      <c r="ML2" s="120"/>
      <c r="MM2" s="120"/>
      <c r="MN2" s="120"/>
      <c r="MO2" s="120"/>
      <c r="MP2" s="120"/>
      <c r="MQ2" s="120"/>
      <c r="MR2" s="120"/>
      <c r="MS2" s="121"/>
      <c r="MT2" s="119">
        <f t="shared" ref="MT2" si="19">ME2+1</f>
        <v>42879</v>
      </c>
      <c r="MU2" s="120"/>
      <c r="MV2" s="120"/>
      <c r="MW2" s="120"/>
      <c r="MX2" s="120"/>
      <c r="MY2" s="120"/>
      <c r="MZ2" s="120"/>
      <c r="NA2" s="120"/>
      <c r="NB2" s="120"/>
      <c r="NC2" s="120"/>
      <c r="ND2" s="120"/>
      <c r="NE2" s="120"/>
      <c r="NF2" s="120"/>
      <c r="NG2" s="120"/>
      <c r="NH2" s="121"/>
      <c r="NI2" s="119">
        <f t="shared" ref="NI2" si="20">MT2+1</f>
        <v>42880</v>
      </c>
      <c r="NJ2" s="120"/>
      <c r="NK2" s="120"/>
      <c r="NL2" s="120"/>
      <c r="NM2" s="120"/>
      <c r="NN2" s="120"/>
      <c r="NO2" s="120"/>
      <c r="NP2" s="120"/>
      <c r="NQ2" s="120"/>
      <c r="NR2" s="120"/>
      <c r="NS2" s="120"/>
      <c r="NT2" s="120"/>
      <c r="NU2" s="120"/>
      <c r="NV2" s="120"/>
      <c r="NW2" s="121"/>
      <c r="NX2" s="119">
        <f t="shared" ref="NX2" si="21">NI2+1</f>
        <v>42881</v>
      </c>
      <c r="NY2" s="120"/>
      <c r="NZ2" s="120"/>
      <c r="OA2" s="120"/>
      <c r="OB2" s="120"/>
      <c r="OC2" s="120"/>
      <c r="OD2" s="120"/>
      <c r="OE2" s="120"/>
      <c r="OF2" s="120"/>
      <c r="OG2" s="120"/>
      <c r="OH2" s="120"/>
      <c r="OI2" s="120"/>
      <c r="OJ2" s="120"/>
      <c r="OK2" s="120"/>
      <c r="OL2" s="121"/>
      <c r="OM2" s="119">
        <f t="shared" ref="OM2" si="22">NX2+1</f>
        <v>42882</v>
      </c>
      <c r="ON2" s="120"/>
      <c r="OO2" s="120"/>
      <c r="OP2" s="120"/>
      <c r="OQ2" s="120"/>
      <c r="OR2" s="120"/>
      <c r="OS2" s="120"/>
      <c r="OT2" s="120"/>
      <c r="OU2" s="120"/>
      <c r="OV2" s="120"/>
      <c r="OW2" s="120"/>
      <c r="OX2" s="120"/>
      <c r="OY2" s="120"/>
      <c r="OZ2" s="120"/>
      <c r="PA2" s="121"/>
      <c r="PB2" s="119">
        <f t="shared" ref="PB2" si="23">OM2+1</f>
        <v>42883</v>
      </c>
      <c r="PC2" s="120"/>
      <c r="PD2" s="120"/>
      <c r="PE2" s="120"/>
      <c r="PF2" s="120"/>
      <c r="PG2" s="120"/>
      <c r="PH2" s="120"/>
      <c r="PI2" s="120"/>
      <c r="PJ2" s="120"/>
      <c r="PK2" s="120"/>
      <c r="PL2" s="120"/>
      <c r="PM2" s="120"/>
      <c r="PN2" s="120"/>
      <c r="PO2" s="120"/>
      <c r="PP2" s="121"/>
      <c r="PQ2" s="119">
        <f t="shared" ref="PQ2" si="24">PB2+1</f>
        <v>42884</v>
      </c>
      <c r="PR2" s="120"/>
      <c r="PS2" s="120"/>
      <c r="PT2" s="120"/>
      <c r="PU2" s="120"/>
      <c r="PV2" s="120"/>
      <c r="PW2" s="120"/>
      <c r="PX2" s="120"/>
      <c r="PY2" s="120"/>
      <c r="PZ2" s="120"/>
      <c r="QA2" s="120"/>
      <c r="QB2" s="120"/>
      <c r="QC2" s="120"/>
      <c r="QD2" s="120"/>
      <c r="QE2" s="121"/>
      <c r="QF2" s="119">
        <f t="shared" ref="QF2" si="25">PQ2+1</f>
        <v>42885</v>
      </c>
      <c r="QG2" s="120"/>
      <c r="QH2" s="120"/>
      <c r="QI2" s="120"/>
      <c r="QJ2" s="120"/>
      <c r="QK2" s="120"/>
      <c r="QL2" s="120"/>
      <c r="QM2" s="120"/>
      <c r="QN2" s="120"/>
      <c r="QO2" s="120"/>
      <c r="QP2" s="120"/>
      <c r="QQ2" s="120"/>
      <c r="QR2" s="120"/>
      <c r="QS2" s="120"/>
      <c r="QT2" s="121"/>
      <c r="QU2" s="119">
        <f t="shared" ref="QU2" si="26">QF2+1</f>
        <v>42886</v>
      </c>
      <c r="QV2" s="120"/>
      <c r="QW2" s="120"/>
      <c r="QX2" s="120"/>
      <c r="QY2" s="120"/>
      <c r="QZ2" s="120"/>
      <c r="RA2" s="120"/>
      <c r="RB2" s="120"/>
      <c r="RC2" s="120"/>
      <c r="RD2" s="120"/>
      <c r="RE2" s="120"/>
      <c r="RF2" s="120"/>
      <c r="RG2" s="120"/>
      <c r="RH2" s="120"/>
      <c r="RI2" s="121"/>
    </row>
    <row r="3" spans="2:477" s="3" customFormat="1" ht="24" customHeight="1" x14ac:dyDescent="0.25">
      <c r="B3" s="130"/>
      <c r="C3" s="127"/>
      <c r="D3" s="133"/>
      <c r="E3" s="136"/>
      <c r="F3" s="133"/>
      <c r="G3" s="142" t="s">
        <v>32</v>
      </c>
      <c r="H3" s="144" t="s">
        <v>25</v>
      </c>
      <c r="I3" s="144" t="s">
        <v>39</v>
      </c>
      <c r="J3" s="142" t="s">
        <v>36</v>
      </c>
      <c r="K3" s="146" t="s">
        <v>37</v>
      </c>
      <c r="L3" s="139"/>
      <c r="M3" s="122" t="s">
        <v>44</v>
      </c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 t="s">
        <v>45</v>
      </c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 t="s">
        <v>46</v>
      </c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 t="s">
        <v>21</v>
      </c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 t="s">
        <v>22</v>
      </c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 t="s">
        <v>23</v>
      </c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 t="s">
        <v>24</v>
      </c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 t="s">
        <v>44</v>
      </c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 t="s">
        <v>45</v>
      </c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 t="s">
        <v>46</v>
      </c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 t="s">
        <v>21</v>
      </c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 t="s">
        <v>22</v>
      </c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 t="s">
        <v>23</v>
      </c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 t="s">
        <v>24</v>
      </c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 t="s">
        <v>44</v>
      </c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 t="s">
        <v>45</v>
      </c>
      <c r="IE3" s="122"/>
      <c r="IF3" s="122"/>
      <c r="IG3" s="122"/>
      <c r="IH3" s="122"/>
      <c r="II3" s="122"/>
      <c r="IJ3" s="122"/>
      <c r="IK3" s="122"/>
      <c r="IL3" s="122"/>
      <c r="IM3" s="122"/>
      <c r="IN3" s="122"/>
      <c r="IO3" s="122"/>
      <c r="IP3" s="122"/>
      <c r="IQ3" s="122"/>
      <c r="IR3" s="122"/>
      <c r="IS3" s="122" t="s">
        <v>46</v>
      </c>
      <c r="IT3" s="122"/>
      <c r="IU3" s="122"/>
      <c r="IV3" s="122"/>
      <c r="IW3" s="122"/>
      <c r="IX3" s="122"/>
      <c r="IY3" s="122"/>
      <c r="IZ3" s="122"/>
      <c r="JA3" s="122"/>
      <c r="JB3" s="122"/>
      <c r="JC3" s="122"/>
      <c r="JD3" s="122"/>
      <c r="JE3" s="122"/>
      <c r="JF3" s="122"/>
      <c r="JG3" s="122"/>
      <c r="JH3" s="122" t="s">
        <v>21</v>
      </c>
      <c r="JI3" s="122"/>
      <c r="JJ3" s="122"/>
      <c r="JK3" s="122"/>
      <c r="JL3" s="122"/>
      <c r="JM3" s="122"/>
      <c r="JN3" s="122"/>
      <c r="JO3" s="122"/>
      <c r="JP3" s="122"/>
      <c r="JQ3" s="122"/>
      <c r="JR3" s="122"/>
      <c r="JS3" s="122"/>
      <c r="JT3" s="122"/>
      <c r="JU3" s="122"/>
      <c r="JV3" s="122"/>
      <c r="JW3" s="122" t="s">
        <v>22</v>
      </c>
      <c r="JX3" s="122"/>
      <c r="JY3" s="122"/>
      <c r="JZ3" s="122"/>
      <c r="KA3" s="122"/>
      <c r="KB3" s="122"/>
      <c r="KC3" s="122"/>
      <c r="KD3" s="122"/>
      <c r="KE3" s="122"/>
      <c r="KF3" s="122"/>
      <c r="KG3" s="122"/>
      <c r="KH3" s="122"/>
      <c r="KI3" s="122"/>
      <c r="KJ3" s="122"/>
      <c r="KK3" s="122"/>
      <c r="KL3" s="122" t="s">
        <v>23</v>
      </c>
      <c r="KM3" s="122"/>
      <c r="KN3" s="122"/>
      <c r="KO3" s="122"/>
      <c r="KP3" s="122"/>
      <c r="KQ3" s="122"/>
      <c r="KR3" s="122"/>
      <c r="KS3" s="122"/>
      <c r="KT3" s="122"/>
      <c r="KU3" s="122"/>
      <c r="KV3" s="122"/>
      <c r="KW3" s="122"/>
      <c r="KX3" s="122"/>
      <c r="KY3" s="122"/>
      <c r="KZ3" s="122"/>
      <c r="LA3" s="122" t="s">
        <v>24</v>
      </c>
      <c r="LB3" s="122"/>
      <c r="LC3" s="122"/>
      <c r="LD3" s="122"/>
      <c r="LE3" s="122"/>
      <c r="LF3" s="122"/>
      <c r="LG3" s="122"/>
      <c r="LH3" s="122"/>
      <c r="LI3" s="122"/>
      <c r="LJ3" s="122"/>
      <c r="LK3" s="122"/>
      <c r="LL3" s="122"/>
      <c r="LM3" s="122"/>
      <c r="LN3" s="122"/>
      <c r="LO3" s="122"/>
      <c r="LP3" s="122" t="s">
        <v>44</v>
      </c>
      <c r="LQ3" s="122"/>
      <c r="LR3" s="122"/>
      <c r="LS3" s="122"/>
      <c r="LT3" s="122"/>
      <c r="LU3" s="122"/>
      <c r="LV3" s="122"/>
      <c r="LW3" s="122"/>
      <c r="LX3" s="122"/>
      <c r="LY3" s="122"/>
      <c r="LZ3" s="122"/>
      <c r="MA3" s="122"/>
      <c r="MB3" s="122"/>
      <c r="MC3" s="122"/>
      <c r="MD3" s="122"/>
      <c r="ME3" s="122" t="s">
        <v>45</v>
      </c>
      <c r="MF3" s="122"/>
      <c r="MG3" s="122"/>
      <c r="MH3" s="122"/>
      <c r="MI3" s="122"/>
      <c r="MJ3" s="122"/>
      <c r="MK3" s="122"/>
      <c r="ML3" s="122"/>
      <c r="MM3" s="122"/>
      <c r="MN3" s="122"/>
      <c r="MO3" s="122"/>
      <c r="MP3" s="122"/>
      <c r="MQ3" s="122"/>
      <c r="MR3" s="122"/>
      <c r="MS3" s="122"/>
      <c r="MT3" s="122" t="s">
        <v>46</v>
      </c>
      <c r="MU3" s="122"/>
      <c r="MV3" s="122"/>
      <c r="MW3" s="122"/>
      <c r="MX3" s="122"/>
      <c r="MY3" s="122"/>
      <c r="MZ3" s="122"/>
      <c r="NA3" s="122"/>
      <c r="NB3" s="122"/>
      <c r="NC3" s="122"/>
      <c r="ND3" s="122"/>
      <c r="NE3" s="122"/>
      <c r="NF3" s="122"/>
      <c r="NG3" s="122"/>
      <c r="NH3" s="122"/>
      <c r="NI3" s="122" t="s">
        <v>21</v>
      </c>
      <c r="NJ3" s="122"/>
      <c r="NK3" s="122"/>
      <c r="NL3" s="122"/>
      <c r="NM3" s="122"/>
      <c r="NN3" s="122"/>
      <c r="NO3" s="122"/>
      <c r="NP3" s="122"/>
      <c r="NQ3" s="122"/>
      <c r="NR3" s="122"/>
      <c r="NS3" s="122"/>
      <c r="NT3" s="122"/>
      <c r="NU3" s="122"/>
      <c r="NV3" s="122"/>
      <c r="NW3" s="122"/>
      <c r="NX3" s="122" t="s">
        <v>22</v>
      </c>
      <c r="NY3" s="122"/>
      <c r="NZ3" s="122"/>
      <c r="OA3" s="122"/>
      <c r="OB3" s="122"/>
      <c r="OC3" s="122"/>
      <c r="OD3" s="122"/>
      <c r="OE3" s="122"/>
      <c r="OF3" s="122"/>
      <c r="OG3" s="122"/>
      <c r="OH3" s="122"/>
      <c r="OI3" s="122"/>
      <c r="OJ3" s="122"/>
      <c r="OK3" s="122"/>
      <c r="OL3" s="122"/>
      <c r="OM3" s="122" t="s">
        <v>23</v>
      </c>
      <c r="ON3" s="122"/>
      <c r="OO3" s="122"/>
      <c r="OP3" s="122"/>
      <c r="OQ3" s="122"/>
      <c r="OR3" s="122"/>
      <c r="OS3" s="122"/>
      <c r="OT3" s="122"/>
      <c r="OU3" s="122"/>
      <c r="OV3" s="122"/>
      <c r="OW3" s="122"/>
      <c r="OX3" s="122"/>
      <c r="OY3" s="122"/>
      <c r="OZ3" s="122"/>
      <c r="PA3" s="122"/>
      <c r="PB3" s="122" t="s">
        <v>24</v>
      </c>
      <c r="PC3" s="122"/>
      <c r="PD3" s="122"/>
      <c r="PE3" s="122"/>
      <c r="PF3" s="122"/>
      <c r="PG3" s="122"/>
      <c r="PH3" s="122"/>
      <c r="PI3" s="122"/>
      <c r="PJ3" s="122"/>
      <c r="PK3" s="122"/>
      <c r="PL3" s="122"/>
      <c r="PM3" s="122"/>
      <c r="PN3" s="122"/>
      <c r="PO3" s="122"/>
      <c r="PP3" s="122"/>
      <c r="PQ3" s="122" t="s">
        <v>44</v>
      </c>
      <c r="PR3" s="122"/>
      <c r="PS3" s="122"/>
      <c r="PT3" s="122"/>
      <c r="PU3" s="122"/>
      <c r="PV3" s="122"/>
      <c r="PW3" s="122"/>
      <c r="PX3" s="122"/>
      <c r="PY3" s="122"/>
      <c r="PZ3" s="122"/>
      <c r="QA3" s="122"/>
      <c r="QB3" s="122"/>
      <c r="QC3" s="122"/>
      <c r="QD3" s="122"/>
      <c r="QE3" s="122"/>
      <c r="QF3" s="122" t="s">
        <v>45</v>
      </c>
      <c r="QG3" s="122"/>
      <c r="QH3" s="122"/>
      <c r="QI3" s="122"/>
      <c r="QJ3" s="122"/>
      <c r="QK3" s="122"/>
      <c r="QL3" s="122"/>
      <c r="QM3" s="122"/>
      <c r="QN3" s="122"/>
      <c r="QO3" s="122"/>
      <c r="QP3" s="122"/>
      <c r="QQ3" s="122"/>
      <c r="QR3" s="122"/>
      <c r="QS3" s="122"/>
      <c r="QT3" s="122"/>
      <c r="QU3" s="122" t="s">
        <v>46</v>
      </c>
      <c r="QV3" s="122"/>
      <c r="QW3" s="122"/>
      <c r="QX3" s="122"/>
      <c r="QY3" s="122"/>
      <c r="QZ3" s="122"/>
      <c r="RA3" s="122"/>
      <c r="RB3" s="122"/>
      <c r="RC3" s="122"/>
      <c r="RD3" s="122"/>
      <c r="RE3" s="122"/>
      <c r="RF3" s="122"/>
      <c r="RG3" s="122"/>
      <c r="RH3" s="122"/>
      <c r="RI3" s="122"/>
    </row>
    <row r="4" spans="2:477" ht="98.25" customHeight="1" thickBot="1" x14ac:dyDescent="0.3">
      <c r="B4" s="131"/>
      <c r="C4" s="128"/>
      <c r="D4" s="134"/>
      <c r="E4" s="137"/>
      <c r="F4" s="134"/>
      <c r="G4" s="143"/>
      <c r="H4" s="145"/>
      <c r="I4" s="145"/>
      <c r="J4" s="143"/>
      <c r="K4" s="147"/>
      <c r="L4" s="139"/>
      <c r="M4" s="51" t="s">
        <v>3</v>
      </c>
      <c r="N4" s="51" t="s">
        <v>4</v>
      </c>
      <c r="O4" s="51" t="s">
        <v>5</v>
      </c>
      <c r="P4" s="51" t="s">
        <v>6</v>
      </c>
      <c r="Q4" s="51" t="s">
        <v>7</v>
      </c>
      <c r="R4" s="51" t="s">
        <v>8</v>
      </c>
      <c r="S4" s="51" t="s">
        <v>9</v>
      </c>
      <c r="T4" s="51" t="s">
        <v>10</v>
      </c>
      <c r="U4" s="51" t="s">
        <v>11</v>
      </c>
      <c r="V4" s="51" t="s">
        <v>12</v>
      </c>
      <c r="W4" s="51" t="s">
        <v>13</v>
      </c>
      <c r="X4" s="51" t="s">
        <v>14</v>
      </c>
      <c r="Y4" s="51" t="s">
        <v>15</v>
      </c>
      <c r="Z4" s="51" t="s">
        <v>16</v>
      </c>
      <c r="AA4" s="52" t="s">
        <v>17</v>
      </c>
      <c r="AB4" s="26" t="s">
        <v>3</v>
      </c>
      <c r="AC4" s="26" t="s">
        <v>4</v>
      </c>
      <c r="AD4" s="26" t="s">
        <v>5</v>
      </c>
      <c r="AE4" s="26" t="s">
        <v>6</v>
      </c>
      <c r="AF4" s="26" t="s">
        <v>7</v>
      </c>
      <c r="AG4" s="26" t="s">
        <v>8</v>
      </c>
      <c r="AH4" s="26" t="s">
        <v>9</v>
      </c>
      <c r="AI4" s="26" t="s">
        <v>10</v>
      </c>
      <c r="AJ4" s="26" t="s">
        <v>11</v>
      </c>
      <c r="AK4" s="26" t="s">
        <v>12</v>
      </c>
      <c r="AL4" s="26" t="s">
        <v>13</v>
      </c>
      <c r="AM4" s="26" t="s">
        <v>14</v>
      </c>
      <c r="AN4" s="26" t="s">
        <v>15</v>
      </c>
      <c r="AO4" s="26" t="s">
        <v>16</v>
      </c>
      <c r="AP4" s="27" t="s">
        <v>17</v>
      </c>
      <c r="AQ4" s="26" t="s">
        <v>3</v>
      </c>
      <c r="AR4" s="26" t="s">
        <v>4</v>
      </c>
      <c r="AS4" s="26" t="s">
        <v>5</v>
      </c>
      <c r="AT4" s="26" t="s">
        <v>6</v>
      </c>
      <c r="AU4" s="26" t="s">
        <v>7</v>
      </c>
      <c r="AV4" s="26" t="s">
        <v>8</v>
      </c>
      <c r="AW4" s="26" t="s">
        <v>9</v>
      </c>
      <c r="AX4" s="26" t="s">
        <v>10</v>
      </c>
      <c r="AY4" s="26" t="s">
        <v>11</v>
      </c>
      <c r="AZ4" s="26" t="s">
        <v>12</v>
      </c>
      <c r="BA4" s="26" t="s">
        <v>13</v>
      </c>
      <c r="BB4" s="26" t="s">
        <v>14</v>
      </c>
      <c r="BC4" s="26" t="s">
        <v>15</v>
      </c>
      <c r="BD4" s="26" t="s">
        <v>16</v>
      </c>
      <c r="BE4" s="27" t="s">
        <v>17</v>
      </c>
      <c r="BF4" s="26" t="s">
        <v>3</v>
      </c>
      <c r="BG4" s="26" t="s">
        <v>4</v>
      </c>
      <c r="BH4" s="26" t="s">
        <v>5</v>
      </c>
      <c r="BI4" s="26" t="s">
        <v>6</v>
      </c>
      <c r="BJ4" s="26" t="s">
        <v>7</v>
      </c>
      <c r="BK4" s="26" t="s">
        <v>8</v>
      </c>
      <c r="BL4" s="26" t="s">
        <v>9</v>
      </c>
      <c r="BM4" s="26" t="s">
        <v>10</v>
      </c>
      <c r="BN4" s="26" t="s">
        <v>11</v>
      </c>
      <c r="BO4" s="26" t="s">
        <v>12</v>
      </c>
      <c r="BP4" s="26" t="s">
        <v>13</v>
      </c>
      <c r="BQ4" s="26" t="s">
        <v>14</v>
      </c>
      <c r="BR4" s="26" t="s">
        <v>15</v>
      </c>
      <c r="BS4" s="26" t="s">
        <v>16</v>
      </c>
      <c r="BT4" s="27" t="s">
        <v>17</v>
      </c>
      <c r="BU4" s="26" t="s">
        <v>3</v>
      </c>
      <c r="BV4" s="26" t="s">
        <v>4</v>
      </c>
      <c r="BW4" s="26" t="s">
        <v>5</v>
      </c>
      <c r="BX4" s="26" t="s">
        <v>6</v>
      </c>
      <c r="BY4" s="26" t="s">
        <v>7</v>
      </c>
      <c r="BZ4" s="26" t="s">
        <v>8</v>
      </c>
      <c r="CA4" s="26" t="s">
        <v>9</v>
      </c>
      <c r="CB4" s="26" t="s">
        <v>10</v>
      </c>
      <c r="CC4" s="26" t="s">
        <v>11</v>
      </c>
      <c r="CD4" s="26" t="s">
        <v>12</v>
      </c>
      <c r="CE4" s="26" t="s">
        <v>13</v>
      </c>
      <c r="CF4" s="26" t="s">
        <v>14</v>
      </c>
      <c r="CG4" s="26" t="s">
        <v>15</v>
      </c>
      <c r="CH4" s="26" t="s">
        <v>16</v>
      </c>
      <c r="CI4" s="27" t="s">
        <v>17</v>
      </c>
      <c r="CJ4" s="26" t="s">
        <v>3</v>
      </c>
      <c r="CK4" s="26" t="s">
        <v>4</v>
      </c>
      <c r="CL4" s="26" t="s">
        <v>5</v>
      </c>
      <c r="CM4" s="26" t="s">
        <v>6</v>
      </c>
      <c r="CN4" s="26" t="s">
        <v>7</v>
      </c>
      <c r="CO4" s="26" t="s">
        <v>8</v>
      </c>
      <c r="CP4" s="26" t="s">
        <v>9</v>
      </c>
      <c r="CQ4" s="26" t="s">
        <v>10</v>
      </c>
      <c r="CR4" s="26" t="s">
        <v>11</v>
      </c>
      <c r="CS4" s="26" t="s">
        <v>12</v>
      </c>
      <c r="CT4" s="26" t="s">
        <v>13</v>
      </c>
      <c r="CU4" s="26" t="s">
        <v>14</v>
      </c>
      <c r="CV4" s="26" t="s">
        <v>15</v>
      </c>
      <c r="CW4" s="26" t="s">
        <v>16</v>
      </c>
      <c r="CX4" s="27" t="s">
        <v>17</v>
      </c>
      <c r="CY4" s="26" t="s">
        <v>3</v>
      </c>
      <c r="CZ4" s="26" t="s">
        <v>4</v>
      </c>
      <c r="DA4" s="26" t="s">
        <v>5</v>
      </c>
      <c r="DB4" s="26" t="s">
        <v>6</v>
      </c>
      <c r="DC4" s="26" t="s">
        <v>7</v>
      </c>
      <c r="DD4" s="26" t="s">
        <v>8</v>
      </c>
      <c r="DE4" s="26" t="s">
        <v>9</v>
      </c>
      <c r="DF4" s="26" t="s">
        <v>10</v>
      </c>
      <c r="DG4" s="26" t="s">
        <v>11</v>
      </c>
      <c r="DH4" s="26" t="s">
        <v>12</v>
      </c>
      <c r="DI4" s="26" t="s">
        <v>13</v>
      </c>
      <c r="DJ4" s="26" t="s">
        <v>14</v>
      </c>
      <c r="DK4" s="26" t="s">
        <v>15</v>
      </c>
      <c r="DL4" s="26" t="s">
        <v>16</v>
      </c>
      <c r="DM4" s="27" t="s">
        <v>17</v>
      </c>
      <c r="DN4" s="26" t="s">
        <v>3</v>
      </c>
      <c r="DO4" s="26" t="s">
        <v>4</v>
      </c>
      <c r="DP4" s="26" t="s">
        <v>5</v>
      </c>
      <c r="DQ4" s="26" t="s">
        <v>6</v>
      </c>
      <c r="DR4" s="26" t="s">
        <v>7</v>
      </c>
      <c r="DS4" s="26" t="s">
        <v>8</v>
      </c>
      <c r="DT4" s="26" t="s">
        <v>9</v>
      </c>
      <c r="DU4" s="26" t="s">
        <v>10</v>
      </c>
      <c r="DV4" s="26" t="s">
        <v>11</v>
      </c>
      <c r="DW4" s="26" t="s">
        <v>12</v>
      </c>
      <c r="DX4" s="26" t="s">
        <v>13</v>
      </c>
      <c r="DY4" s="26" t="s">
        <v>14</v>
      </c>
      <c r="DZ4" s="26" t="s">
        <v>15</v>
      </c>
      <c r="EA4" s="26" t="s">
        <v>16</v>
      </c>
      <c r="EB4" s="27" t="s">
        <v>17</v>
      </c>
      <c r="EC4" s="26" t="s">
        <v>3</v>
      </c>
      <c r="ED4" s="26" t="s">
        <v>4</v>
      </c>
      <c r="EE4" s="26" t="s">
        <v>5</v>
      </c>
      <c r="EF4" s="26" t="s">
        <v>6</v>
      </c>
      <c r="EG4" s="26" t="s">
        <v>7</v>
      </c>
      <c r="EH4" s="26" t="s">
        <v>8</v>
      </c>
      <c r="EI4" s="26" t="s">
        <v>9</v>
      </c>
      <c r="EJ4" s="26" t="s">
        <v>10</v>
      </c>
      <c r="EK4" s="26" t="s">
        <v>11</v>
      </c>
      <c r="EL4" s="26" t="s">
        <v>12</v>
      </c>
      <c r="EM4" s="26" t="s">
        <v>13</v>
      </c>
      <c r="EN4" s="26" t="s">
        <v>14</v>
      </c>
      <c r="EO4" s="26" t="s">
        <v>15</v>
      </c>
      <c r="EP4" s="26" t="s">
        <v>16</v>
      </c>
      <c r="EQ4" s="27" t="s">
        <v>17</v>
      </c>
      <c r="ER4" s="26" t="s">
        <v>3</v>
      </c>
      <c r="ES4" s="26" t="s">
        <v>4</v>
      </c>
      <c r="ET4" s="26" t="s">
        <v>5</v>
      </c>
      <c r="EU4" s="26" t="s">
        <v>6</v>
      </c>
      <c r="EV4" s="26" t="s">
        <v>7</v>
      </c>
      <c r="EW4" s="26" t="s">
        <v>8</v>
      </c>
      <c r="EX4" s="26" t="s">
        <v>9</v>
      </c>
      <c r="EY4" s="26" t="s">
        <v>10</v>
      </c>
      <c r="EZ4" s="26" t="s">
        <v>11</v>
      </c>
      <c r="FA4" s="26" t="s">
        <v>12</v>
      </c>
      <c r="FB4" s="26" t="s">
        <v>13</v>
      </c>
      <c r="FC4" s="26" t="s">
        <v>14</v>
      </c>
      <c r="FD4" s="26" t="s">
        <v>15</v>
      </c>
      <c r="FE4" s="26" t="s">
        <v>16</v>
      </c>
      <c r="FF4" s="27" t="s">
        <v>17</v>
      </c>
      <c r="FG4" s="26" t="s">
        <v>3</v>
      </c>
      <c r="FH4" s="26" t="s">
        <v>4</v>
      </c>
      <c r="FI4" s="26" t="s">
        <v>5</v>
      </c>
      <c r="FJ4" s="26" t="s">
        <v>6</v>
      </c>
      <c r="FK4" s="26" t="s">
        <v>7</v>
      </c>
      <c r="FL4" s="26" t="s">
        <v>8</v>
      </c>
      <c r="FM4" s="26" t="s">
        <v>9</v>
      </c>
      <c r="FN4" s="26" t="s">
        <v>10</v>
      </c>
      <c r="FO4" s="26" t="s">
        <v>11</v>
      </c>
      <c r="FP4" s="26" t="s">
        <v>12</v>
      </c>
      <c r="FQ4" s="26" t="s">
        <v>13</v>
      </c>
      <c r="FR4" s="26" t="s">
        <v>14</v>
      </c>
      <c r="FS4" s="26" t="s">
        <v>15</v>
      </c>
      <c r="FT4" s="26" t="s">
        <v>16</v>
      </c>
      <c r="FU4" s="27" t="s">
        <v>17</v>
      </c>
      <c r="FV4" s="26" t="s">
        <v>3</v>
      </c>
      <c r="FW4" s="26" t="s">
        <v>4</v>
      </c>
      <c r="FX4" s="26" t="s">
        <v>5</v>
      </c>
      <c r="FY4" s="26" t="s">
        <v>6</v>
      </c>
      <c r="FZ4" s="26" t="s">
        <v>7</v>
      </c>
      <c r="GA4" s="26" t="s">
        <v>8</v>
      </c>
      <c r="GB4" s="26" t="s">
        <v>9</v>
      </c>
      <c r="GC4" s="26" t="s">
        <v>10</v>
      </c>
      <c r="GD4" s="26" t="s">
        <v>11</v>
      </c>
      <c r="GE4" s="26" t="s">
        <v>12</v>
      </c>
      <c r="GF4" s="26" t="s">
        <v>13</v>
      </c>
      <c r="GG4" s="26" t="s">
        <v>14</v>
      </c>
      <c r="GH4" s="26" t="s">
        <v>15</v>
      </c>
      <c r="GI4" s="26" t="s">
        <v>16</v>
      </c>
      <c r="GJ4" s="27" t="s">
        <v>17</v>
      </c>
      <c r="GK4" s="26" t="s">
        <v>3</v>
      </c>
      <c r="GL4" s="26" t="s">
        <v>4</v>
      </c>
      <c r="GM4" s="26" t="s">
        <v>5</v>
      </c>
      <c r="GN4" s="26" t="s">
        <v>6</v>
      </c>
      <c r="GO4" s="26" t="s">
        <v>7</v>
      </c>
      <c r="GP4" s="26" t="s">
        <v>8</v>
      </c>
      <c r="GQ4" s="26" t="s">
        <v>9</v>
      </c>
      <c r="GR4" s="26" t="s">
        <v>10</v>
      </c>
      <c r="GS4" s="26" t="s">
        <v>11</v>
      </c>
      <c r="GT4" s="26" t="s">
        <v>12</v>
      </c>
      <c r="GU4" s="26" t="s">
        <v>13</v>
      </c>
      <c r="GV4" s="26" t="s">
        <v>14</v>
      </c>
      <c r="GW4" s="26" t="s">
        <v>15</v>
      </c>
      <c r="GX4" s="26" t="s">
        <v>16</v>
      </c>
      <c r="GY4" s="27" t="s">
        <v>17</v>
      </c>
      <c r="GZ4" s="26" t="s">
        <v>3</v>
      </c>
      <c r="HA4" s="26" t="s">
        <v>4</v>
      </c>
      <c r="HB4" s="26" t="s">
        <v>5</v>
      </c>
      <c r="HC4" s="26" t="s">
        <v>6</v>
      </c>
      <c r="HD4" s="26" t="s">
        <v>7</v>
      </c>
      <c r="HE4" s="26" t="s">
        <v>8</v>
      </c>
      <c r="HF4" s="26" t="s">
        <v>9</v>
      </c>
      <c r="HG4" s="26" t="s">
        <v>10</v>
      </c>
      <c r="HH4" s="26" t="s">
        <v>11</v>
      </c>
      <c r="HI4" s="26" t="s">
        <v>12</v>
      </c>
      <c r="HJ4" s="26" t="s">
        <v>13</v>
      </c>
      <c r="HK4" s="26" t="s">
        <v>14</v>
      </c>
      <c r="HL4" s="26" t="s">
        <v>15</v>
      </c>
      <c r="HM4" s="26" t="s">
        <v>16</v>
      </c>
      <c r="HN4" s="27" t="s">
        <v>17</v>
      </c>
      <c r="HO4" s="26" t="s">
        <v>3</v>
      </c>
      <c r="HP4" s="26" t="s">
        <v>4</v>
      </c>
      <c r="HQ4" s="26" t="s">
        <v>5</v>
      </c>
      <c r="HR4" s="26" t="s">
        <v>6</v>
      </c>
      <c r="HS4" s="26" t="s">
        <v>7</v>
      </c>
      <c r="HT4" s="26" t="s">
        <v>8</v>
      </c>
      <c r="HU4" s="26" t="s">
        <v>9</v>
      </c>
      <c r="HV4" s="26" t="s">
        <v>10</v>
      </c>
      <c r="HW4" s="26" t="s">
        <v>11</v>
      </c>
      <c r="HX4" s="26" t="s">
        <v>12</v>
      </c>
      <c r="HY4" s="26" t="s">
        <v>13</v>
      </c>
      <c r="HZ4" s="26" t="s">
        <v>14</v>
      </c>
      <c r="IA4" s="26" t="s">
        <v>15</v>
      </c>
      <c r="IB4" s="26" t="s">
        <v>16</v>
      </c>
      <c r="IC4" s="27" t="s">
        <v>17</v>
      </c>
      <c r="ID4" s="26" t="s">
        <v>3</v>
      </c>
      <c r="IE4" s="26" t="s">
        <v>4</v>
      </c>
      <c r="IF4" s="26" t="s">
        <v>5</v>
      </c>
      <c r="IG4" s="26" t="s">
        <v>6</v>
      </c>
      <c r="IH4" s="26" t="s">
        <v>7</v>
      </c>
      <c r="II4" s="26" t="s">
        <v>8</v>
      </c>
      <c r="IJ4" s="26" t="s">
        <v>9</v>
      </c>
      <c r="IK4" s="26" t="s">
        <v>10</v>
      </c>
      <c r="IL4" s="26" t="s">
        <v>11</v>
      </c>
      <c r="IM4" s="26" t="s">
        <v>12</v>
      </c>
      <c r="IN4" s="26" t="s">
        <v>13</v>
      </c>
      <c r="IO4" s="26" t="s">
        <v>14</v>
      </c>
      <c r="IP4" s="26" t="s">
        <v>15</v>
      </c>
      <c r="IQ4" s="26" t="s">
        <v>16</v>
      </c>
      <c r="IR4" s="27" t="s">
        <v>17</v>
      </c>
      <c r="IS4" s="26" t="s">
        <v>3</v>
      </c>
      <c r="IT4" s="26" t="s">
        <v>4</v>
      </c>
      <c r="IU4" s="26" t="s">
        <v>5</v>
      </c>
      <c r="IV4" s="26" t="s">
        <v>6</v>
      </c>
      <c r="IW4" s="26" t="s">
        <v>7</v>
      </c>
      <c r="IX4" s="26" t="s">
        <v>8</v>
      </c>
      <c r="IY4" s="26" t="s">
        <v>9</v>
      </c>
      <c r="IZ4" s="26" t="s">
        <v>10</v>
      </c>
      <c r="JA4" s="26" t="s">
        <v>11</v>
      </c>
      <c r="JB4" s="26" t="s">
        <v>12</v>
      </c>
      <c r="JC4" s="26" t="s">
        <v>13</v>
      </c>
      <c r="JD4" s="26" t="s">
        <v>14</v>
      </c>
      <c r="JE4" s="26" t="s">
        <v>15</v>
      </c>
      <c r="JF4" s="26" t="s">
        <v>16</v>
      </c>
      <c r="JG4" s="27" t="s">
        <v>17</v>
      </c>
      <c r="JH4" s="26" t="s">
        <v>3</v>
      </c>
      <c r="JI4" s="26" t="s">
        <v>4</v>
      </c>
      <c r="JJ4" s="26" t="s">
        <v>5</v>
      </c>
      <c r="JK4" s="26" t="s">
        <v>6</v>
      </c>
      <c r="JL4" s="26" t="s">
        <v>7</v>
      </c>
      <c r="JM4" s="26" t="s">
        <v>8</v>
      </c>
      <c r="JN4" s="26" t="s">
        <v>9</v>
      </c>
      <c r="JO4" s="26" t="s">
        <v>10</v>
      </c>
      <c r="JP4" s="26" t="s">
        <v>11</v>
      </c>
      <c r="JQ4" s="26" t="s">
        <v>12</v>
      </c>
      <c r="JR4" s="26" t="s">
        <v>13</v>
      </c>
      <c r="JS4" s="26" t="s">
        <v>14</v>
      </c>
      <c r="JT4" s="26" t="s">
        <v>15</v>
      </c>
      <c r="JU4" s="26" t="s">
        <v>16</v>
      </c>
      <c r="JV4" s="27" t="s">
        <v>17</v>
      </c>
      <c r="JW4" s="26" t="s">
        <v>3</v>
      </c>
      <c r="JX4" s="26" t="s">
        <v>4</v>
      </c>
      <c r="JY4" s="26" t="s">
        <v>5</v>
      </c>
      <c r="JZ4" s="26" t="s">
        <v>6</v>
      </c>
      <c r="KA4" s="26" t="s">
        <v>7</v>
      </c>
      <c r="KB4" s="26" t="s">
        <v>8</v>
      </c>
      <c r="KC4" s="26" t="s">
        <v>9</v>
      </c>
      <c r="KD4" s="26" t="s">
        <v>10</v>
      </c>
      <c r="KE4" s="26" t="s">
        <v>11</v>
      </c>
      <c r="KF4" s="26" t="s">
        <v>12</v>
      </c>
      <c r="KG4" s="26" t="s">
        <v>13</v>
      </c>
      <c r="KH4" s="26" t="s">
        <v>14</v>
      </c>
      <c r="KI4" s="26" t="s">
        <v>15</v>
      </c>
      <c r="KJ4" s="26" t="s">
        <v>16</v>
      </c>
      <c r="KK4" s="27" t="s">
        <v>17</v>
      </c>
      <c r="KL4" s="26" t="s">
        <v>3</v>
      </c>
      <c r="KM4" s="26" t="s">
        <v>4</v>
      </c>
      <c r="KN4" s="26" t="s">
        <v>5</v>
      </c>
      <c r="KO4" s="26" t="s">
        <v>6</v>
      </c>
      <c r="KP4" s="26" t="s">
        <v>7</v>
      </c>
      <c r="KQ4" s="26" t="s">
        <v>8</v>
      </c>
      <c r="KR4" s="26" t="s">
        <v>9</v>
      </c>
      <c r="KS4" s="26" t="s">
        <v>10</v>
      </c>
      <c r="KT4" s="26" t="s">
        <v>11</v>
      </c>
      <c r="KU4" s="26" t="s">
        <v>12</v>
      </c>
      <c r="KV4" s="26" t="s">
        <v>13</v>
      </c>
      <c r="KW4" s="26" t="s">
        <v>14</v>
      </c>
      <c r="KX4" s="26" t="s">
        <v>15</v>
      </c>
      <c r="KY4" s="26" t="s">
        <v>16</v>
      </c>
      <c r="KZ4" s="27" t="s">
        <v>17</v>
      </c>
      <c r="LA4" s="26" t="s">
        <v>3</v>
      </c>
      <c r="LB4" s="26" t="s">
        <v>4</v>
      </c>
      <c r="LC4" s="26" t="s">
        <v>5</v>
      </c>
      <c r="LD4" s="26" t="s">
        <v>6</v>
      </c>
      <c r="LE4" s="26" t="s">
        <v>7</v>
      </c>
      <c r="LF4" s="26" t="s">
        <v>8</v>
      </c>
      <c r="LG4" s="26" t="s">
        <v>9</v>
      </c>
      <c r="LH4" s="26" t="s">
        <v>10</v>
      </c>
      <c r="LI4" s="26" t="s">
        <v>11</v>
      </c>
      <c r="LJ4" s="26" t="s">
        <v>12</v>
      </c>
      <c r="LK4" s="26" t="s">
        <v>13</v>
      </c>
      <c r="LL4" s="26" t="s">
        <v>14</v>
      </c>
      <c r="LM4" s="26" t="s">
        <v>15</v>
      </c>
      <c r="LN4" s="26" t="s">
        <v>16</v>
      </c>
      <c r="LO4" s="27" t="s">
        <v>17</v>
      </c>
      <c r="LP4" s="26" t="s">
        <v>3</v>
      </c>
      <c r="LQ4" s="26" t="s">
        <v>4</v>
      </c>
      <c r="LR4" s="26" t="s">
        <v>5</v>
      </c>
      <c r="LS4" s="26" t="s">
        <v>6</v>
      </c>
      <c r="LT4" s="26" t="s">
        <v>7</v>
      </c>
      <c r="LU4" s="26" t="s">
        <v>8</v>
      </c>
      <c r="LV4" s="26" t="s">
        <v>9</v>
      </c>
      <c r="LW4" s="26" t="s">
        <v>10</v>
      </c>
      <c r="LX4" s="26" t="s">
        <v>11</v>
      </c>
      <c r="LY4" s="26" t="s">
        <v>12</v>
      </c>
      <c r="LZ4" s="26" t="s">
        <v>13</v>
      </c>
      <c r="MA4" s="26" t="s">
        <v>14</v>
      </c>
      <c r="MB4" s="26" t="s">
        <v>15</v>
      </c>
      <c r="MC4" s="26" t="s">
        <v>16</v>
      </c>
      <c r="MD4" s="27" t="s">
        <v>17</v>
      </c>
      <c r="ME4" s="26" t="s">
        <v>3</v>
      </c>
      <c r="MF4" s="26" t="s">
        <v>4</v>
      </c>
      <c r="MG4" s="26" t="s">
        <v>5</v>
      </c>
      <c r="MH4" s="26" t="s">
        <v>6</v>
      </c>
      <c r="MI4" s="26" t="s">
        <v>7</v>
      </c>
      <c r="MJ4" s="26" t="s">
        <v>8</v>
      </c>
      <c r="MK4" s="26" t="s">
        <v>9</v>
      </c>
      <c r="ML4" s="26" t="s">
        <v>10</v>
      </c>
      <c r="MM4" s="26" t="s">
        <v>11</v>
      </c>
      <c r="MN4" s="26" t="s">
        <v>12</v>
      </c>
      <c r="MO4" s="26" t="s">
        <v>13</v>
      </c>
      <c r="MP4" s="26" t="s">
        <v>14</v>
      </c>
      <c r="MQ4" s="26" t="s">
        <v>15</v>
      </c>
      <c r="MR4" s="26" t="s">
        <v>16</v>
      </c>
      <c r="MS4" s="27" t="s">
        <v>17</v>
      </c>
      <c r="MT4" s="26" t="s">
        <v>3</v>
      </c>
      <c r="MU4" s="26" t="s">
        <v>4</v>
      </c>
      <c r="MV4" s="26" t="s">
        <v>5</v>
      </c>
      <c r="MW4" s="26" t="s">
        <v>6</v>
      </c>
      <c r="MX4" s="26" t="s">
        <v>7</v>
      </c>
      <c r="MY4" s="26" t="s">
        <v>8</v>
      </c>
      <c r="MZ4" s="26" t="s">
        <v>9</v>
      </c>
      <c r="NA4" s="26" t="s">
        <v>10</v>
      </c>
      <c r="NB4" s="26" t="s">
        <v>11</v>
      </c>
      <c r="NC4" s="26" t="s">
        <v>12</v>
      </c>
      <c r="ND4" s="26" t="s">
        <v>13</v>
      </c>
      <c r="NE4" s="26" t="s">
        <v>14</v>
      </c>
      <c r="NF4" s="26" t="s">
        <v>15</v>
      </c>
      <c r="NG4" s="26" t="s">
        <v>16</v>
      </c>
      <c r="NH4" s="27" t="s">
        <v>17</v>
      </c>
      <c r="NI4" s="26" t="s">
        <v>3</v>
      </c>
      <c r="NJ4" s="26" t="s">
        <v>4</v>
      </c>
      <c r="NK4" s="26" t="s">
        <v>5</v>
      </c>
      <c r="NL4" s="26" t="s">
        <v>6</v>
      </c>
      <c r="NM4" s="26" t="s">
        <v>7</v>
      </c>
      <c r="NN4" s="26" t="s">
        <v>8</v>
      </c>
      <c r="NO4" s="26" t="s">
        <v>9</v>
      </c>
      <c r="NP4" s="26" t="s">
        <v>10</v>
      </c>
      <c r="NQ4" s="26" t="s">
        <v>11</v>
      </c>
      <c r="NR4" s="26" t="s">
        <v>12</v>
      </c>
      <c r="NS4" s="26" t="s">
        <v>13</v>
      </c>
      <c r="NT4" s="26" t="s">
        <v>14</v>
      </c>
      <c r="NU4" s="26" t="s">
        <v>15</v>
      </c>
      <c r="NV4" s="26" t="s">
        <v>16</v>
      </c>
      <c r="NW4" s="27" t="s">
        <v>17</v>
      </c>
      <c r="NX4" s="26" t="s">
        <v>3</v>
      </c>
      <c r="NY4" s="26" t="s">
        <v>4</v>
      </c>
      <c r="NZ4" s="26" t="s">
        <v>5</v>
      </c>
      <c r="OA4" s="26" t="s">
        <v>6</v>
      </c>
      <c r="OB4" s="26" t="s">
        <v>7</v>
      </c>
      <c r="OC4" s="26" t="s">
        <v>8</v>
      </c>
      <c r="OD4" s="26" t="s">
        <v>9</v>
      </c>
      <c r="OE4" s="26" t="s">
        <v>10</v>
      </c>
      <c r="OF4" s="26" t="s">
        <v>11</v>
      </c>
      <c r="OG4" s="26" t="s">
        <v>12</v>
      </c>
      <c r="OH4" s="26" t="s">
        <v>13</v>
      </c>
      <c r="OI4" s="26" t="s">
        <v>14</v>
      </c>
      <c r="OJ4" s="26" t="s">
        <v>15</v>
      </c>
      <c r="OK4" s="26" t="s">
        <v>16</v>
      </c>
      <c r="OL4" s="27" t="s">
        <v>17</v>
      </c>
      <c r="OM4" s="26" t="s">
        <v>3</v>
      </c>
      <c r="ON4" s="26" t="s">
        <v>4</v>
      </c>
      <c r="OO4" s="26" t="s">
        <v>5</v>
      </c>
      <c r="OP4" s="26" t="s">
        <v>6</v>
      </c>
      <c r="OQ4" s="26" t="s">
        <v>7</v>
      </c>
      <c r="OR4" s="26" t="s">
        <v>8</v>
      </c>
      <c r="OS4" s="26" t="s">
        <v>9</v>
      </c>
      <c r="OT4" s="26" t="s">
        <v>10</v>
      </c>
      <c r="OU4" s="26" t="s">
        <v>11</v>
      </c>
      <c r="OV4" s="26" t="s">
        <v>12</v>
      </c>
      <c r="OW4" s="26" t="s">
        <v>13</v>
      </c>
      <c r="OX4" s="26" t="s">
        <v>14</v>
      </c>
      <c r="OY4" s="26" t="s">
        <v>15</v>
      </c>
      <c r="OZ4" s="26" t="s">
        <v>16</v>
      </c>
      <c r="PA4" s="27" t="s">
        <v>17</v>
      </c>
      <c r="PB4" s="26" t="s">
        <v>3</v>
      </c>
      <c r="PC4" s="26" t="s">
        <v>4</v>
      </c>
      <c r="PD4" s="26" t="s">
        <v>5</v>
      </c>
      <c r="PE4" s="26" t="s">
        <v>6</v>
      </c>
      <c r="PF4" s="26" t="s">
        <v>7</v>
      </c>
      <c r="PG4" s="26" t="s">
        <v>8</v>
      </c>
      <c r="PH4" s="26" t="s">
        <v>9</v>
      </c>
      <c r="PI4" s="26" t="s">
        <v>10</v>
      </c>
      <c r="PJ4" s="26" t="s">
        <v>11</v>
      </c>
      <c r="PK4" s="26" t="s">
        <v>12</v>
      </c>
      <c r="PL4" s="26" t="s">
        <v>13</v>
      </c>
      <c r="PM4" s="26" t="s">
        <v>14</v>
      </c>
      <c r="PN4" s="26" t="s">
        <v>15</v>
      </c>
      <c r="PO4" s="26" t="s">
        <v>16</v>
      </c>
      <c r="PP4" s="27" t="s">
        <v>17</v>
      </c>
      <c r="PQ4" s="26" t="s">
        <v>3</v>
      </c>
      <c r="PR4" s="26" t="s">
        <v>4</v>
      </c>
      <c r="PS4" s="26" t="s">
        <v>5</v>
      </c>
      <c r="PT4" s="26" t="s">
        <v>6</v>
      </c>
      <c r="PU4" s="26" t="s">
        <v>7</v>
      </c>
      <c r="PV4" s="26" t="s">
        <v>8</v>
      </c>
      <c r="PW4" s="26" t="s">
        <v>9</v>
      </c>
      <c r="PX4" s="26" t="s">
        <v>10</v>
      </c>
      <c r="PY4" s="26" t="s">
        <v>11</v>
      </c>
      <c r="PZ4" s="26" t="s">
        <v>12</v>
      </c>
      <c r="QA4" s="26" t="s">
        <v>13</v>
      </c>
      <c r="QB4" s="26" t="s">
        <v>14</v>
      </c>
      <c r="QC4" s="26" t="s">
        <v>15</v>
      </c>
      <c r="QD4" s="26" t="s">
        <v>16</v>
      </c>
      <c r="QE4" s="27" t="s">
        <v>17</v>
      </c>
      <c r="QF4" s="26" t="s">
        <v>3</v>
      </c>
      <c r="QG4" s="26" t="s">
        <v>4</v>
      </c>
      <c r="QH4" s="26" t="s">
        <v>5</v>
      </c>
      <c r="QI4" s="26" t="s">
        <v>6</v>
      </c>
      <c r="QJ4" s="26" t="s">
        <v>7</v>
      </c>
      <c r="QK4" s="26" t="s">
        <v>8</v>
      </c>
      <c r="QL4" s="26" t="s">
        <v>9</v>
      </c>
      <c r="QM4" s="26" t="s">
        <v>10</v>
      </c>
      <c r="QN4" s="26" t="s">
        <v>11</v>
      </c>
      <c r="QO4" s="26" t="s">
        <v>12</v>
      </c>
      <c r="QP4" s="26" t="s">
        <v>13</v>
      </c>
      <c r="QQ4" s="26" t="s">
        <v>14</v>
      </c>
      <c r="QR4" s="26" t="s">
        <v>15</v>
      </c>
      <c r="QS4" s="26" t="s">
        <v>16</v>
      </c>
      <c r="QT4" s="27" t="s">
        <v>17</v>
      </c>
      <c r="QU4" s="26" t="s">
        <v>3</v>
      </c>
      <c r="QV4" s="26" t="s">
        <v>4</v>
      </c>
      <c r="QW4" s="26" t="s">
        <v>5</v>
      </c>
      <c r="QX4" s="26" t="s">
        <v>6</v>
      </c>
      <c r="QY4" s="26" t="s">
        <v>7</v>
      </c>
      <c r="QZ4" s="26" t="s">
        <v>8</v>
      </c>
      <c r="RA4" s="26" t="s">
        <v>9</v>
      </c>
      <c r="RB4" s="26" t="s">
        <v>10</v>
      </c>
      <c r="RC4" s="26" t="s">
        <v>11</v>
      </c>
      <c r="RD4" s="26" t="s">
        <v>12</v>
      </c>
      <c r="RE4" s="26" t="s">
        <v>13</v>
      </c>
      <c r="RF4" s="26" t="s">
        <v>14</v>
      </c>
      <c r="RG4" s="26" t="s">
        <v>15</v>
      </c>
      <c r="RH4" s="26" t="s">
        <v>16</v>
      </c>
      <c r="RI4" s="27" t="s">
        <v>17</v>
      </c>
    </row>
    <row r="5" spans="2:477" s="4" customFormat="1" ht="15.75" x14ac:dyDescent="0.25">
      <c r="B5" s="18">
        <v>1</v>
      </c>
      <c r="C5" s="44"/>
      <c r="D5" s="48"/>
      <c r="E5" s="23">
        <f t="shared" ref="E5:E27" ca="1" si="27">SUMIF($M$4:$RI$27,$AA$4,M5:RI5)</f>
        <v>140.5</v>
      </c>
      <c r="F5" s="24">
        <f t="shared" ref="F5:F27" si="28">COUNTIF(M5:RI5,$F$2)</f>
        <v>17</v>
      </c>
      <c r="G5" s="151" t="s">
        <v>33</v>
      </c>
      <c r="H5" s="152"/>
      <c r="I5" s="152"/>
      <c r="J5" s="152"/>
      <c r="K5" s="153"/>
      <c r="L5" s="110"/>
      <c r="M5" s="116" t="s">
        <v>2</v>
      </c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8"/>
      <c r="Z5" s="53">
        <v>0</v>
      </c>
      <c r="AA5" s="54">
        <v>0</v>
      </c>
      <c r="AB5" s="116" t="s">
        <v>2</v>
      </c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8"/>
      <c r="AO5" s="53">
        <v>0</v>
      </c>
      <c r="AP5" s="54">
        <v>0</v>
      </c>
      <c r="AQ5" s="56">
        <v>1</v>
      </c>
      <c r="AR5" s="56">
        <v>1</v>
      </c>
      <c r="AS5" s="56">
        <v>1</v>
      </c>
      <c r="AT5" s="56">
        <v>1</v>
      </c>
      <c r="AU5" s="56">
        <v>1</v>
      </c>
      <c r="AV5" s="56">
        <v>1</v>
      </c>
      <c r="AW5" s="56">
        <v>1</v>
      </c>
      <c r="AX5" s="56">
        <v>1</v>
      </c>
      <c r="AY5" s="56">
        <v>1</v>
      </c>
      <c r="AZ5" s="56" t="s">
        <v>28</v>
      </c>
      <c r="BA5" s="56">
        <v>1</v>
      </c>
      <c r="BB5" s="56" t="s">
        <v>30</v>
      </c>
      <c r="BC5" s="58"/>
      <c r="BD5" s="25">
        <f t="shared" ref="BD5:BD27" si="29">COUNTIF(AQ5:BC5,$M$28)+COUNTIF(AQ5:BC5,$M$29)+COUNTIF(AQ5:BC5,$M$30)+COUNTIF(AQ5:BC5,$M$31)+COUNTIF(AQ5:BC5,$M$32)+COUNTIF(AQ5:BC5,$M$33)+COUNTIF(AQ5:BC5,$M$34)+SUM(AQ5:BC5)</f>
        <v>12</v>
      </c>
      <c r="BE5" s="14">
        <f t="shared" ref="BE5:BE27" si="30">IF(BD5=$C$58,$M$35,IF(BD5=$C$59,$M$36,IF(BD5=$C$60,$M$37,IF(BD5=$C$61,$M$38,IF(BD5=$C$62,$M$39,IF(BD5=$C$63,$M$40,IF(BD5=$C$64,$M$41,IF(BD5=$C$65,$M$42,IF(BD5=$C$66,$M$43,IF(BD5=$C$67,$M$44,IF(BD5=$C$68,$M$45,IF(BD5=$C$69,$M$46,IF(BD5=$C$70,$M$47,IF(BD5=$C$71,$M$48,IF(BD5=$C$72,$M$49,IF(BD5=$C$73,$M$50,IF(BD5=$C$74,$M$51,IF(BD5=$C$75,$M$52,IF(BD5=$C$76,$M$53,0)))))))))))))))))))</f>
        <v>10.75</v>
      </c>
      <c r="BF5" s="57">
        <v>1</v>
      </c>
      <c r="BG5" s="57">
        <v>1</v>
      </c>
      <c r="BH5" s="57">
        <v>1</v>
      </c>
      <c r="BI5" s="57">
        <v>1</v>
      </c>
      <c r="BJ5" s="57">
        <v>1</v>
      </c>
      <c r="BK5" s="57">
        <v>1</v>
      </c>
      <c r="BL5" s="57" t="s">
        <v>28</v>
      </c>
      <c r="BM5" s="57" t="s">
        <v>29</v>
      </c>
      <c r="BN5" s="57" t="s">
        <v>29</v>
      </c>
      <c r="BO5" s="57" t="s">
        <v>29</v>
      </c>
      <c r="BP5" s="57" t="s">
        <v>29</v>
      </c>
      <c r="BQ5" s="57">
        <v>1</v>
      </c>
      <c r="BR5" s="58"/>
      <c r="BS5" s="25">
        <f t="shared" ref="BS5:BS27" si="31">COUNTIF(BF5:BR5,$M$28)+COUNTIF(BF5:BR5,$M$29)+COUNTIF(BF5:BR5,$M$30)+COUNTIF(BF5:BR5,$M$31)+COUNTIF(BF5:BR5,$M$32)+COUNTIF(BF5:BR5,$M$33)+COUNTIF(BF5:BR5,$M$34)+SUM(BF5:BR5)</f>
        <v>12</v>
      </c>
      <c r="BT5" s="14">
        <f t="shared" ref="BT5:BT27" si="32">IF(BS5=$C$58,$M$35,IF(BS5=$C$59,$M$36,IF(BS5=$C$60,$M$37,IF(BS5=$C$61,$M$38,IF(BS5=$C$62,$M$39,IF(BS5=$C$63,$M$40,IF(BS5=$C$64,$M$41,IF(BS5=$C$65,$M$42,IF(BS5=$C$66,$M$43,IF(BS5=$C$67,$M$44,IF(BS5=$C$68,$M$45,IF(BS5=$C$69,$M$46,IF(BS5=$C$70,$M$47,IF(BS5=$C$71,$M$48,IF(BS5=$C$72,$M$49,IF(BS5=$C$73,$M$50,IF(BS5=$C$74,$M$51,IF(BS5=$C$75,$M$52,IF(BS5=$C$76,$M$53,0)))))))))))))))))))</f>
        <v>10.75</v>
      </c>
      <c r="BU5" s="116" t="s">
        <v>2</v>
      </c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8"/>
      <c r="CH5" s="25">
        <f t="shared" ref="CH5:CH27" si="33">COUNTIF(BU5:CG5,$M$28)+COUNTIF(BU5:CG5,$M$29)+COUNTIF(BU5:CG5,$M$30)+COUNTIF(BU5:CG5,$M$31)+COUNTIF(BU5:CG5,$M$32)+COUNTIF(BU5:CG5,$M$33)+COUNTIF(BU5:CG5,$M$34)+SUM(BU5:CG5)</f>
        <v>0</v>
      </c>
      <c r="CI5" s="14">
        <f t="shared" ref="CI5:CI27" si="34">IF(CH5=$C$58,$M$35,IF(CH5=$C$59,$M$36,IF(CH5=$C$60,$M$37,IF(CH5=$C$61,$M$38,IF(CH5=$C$62,$M$39,IF(CH5=$C$63,$M$40,IF(CH5=$C$64,$M$41,IF(CH5=$C$65,$M$42,IF(CH5=$C$66,$M$43,IF(CH5=$C$67,$M$44,IF(CH5=$C$68,$M$45,IF(CH5=$C$69,$M$46,IF(CH5=$C$70,$M$47,IF(CH5=$C$71,$M$48,IF(CH5=$C$72,$M$49,IF(CH5=$C$73,$M$50,IF(CH5=$C$74,$M$51,IF(CH5=$C$75,$M$52,IF(CH5=$C$76,$M$53,0)))))))))))))))))))</f>
        <v>0</v>
      </c>
      <c r="CJ5" s="116" t="s">
        <v>2</v>
      </c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8"/>
      <c r="CW5" s="25">
        <f t="shared" ref="CW5:CW27" si="35">COUNTIF(CJ5:CV5,$M$28)+COUNTIF(CJ5:CV5,$M$29)+COUNTIF(CJ5:CV5,$M$30)+COUNTIF(CJ5:CV5,$M$31)+COUNTIF(CJ5:CV5,$M$32)+COUNTIF(CJ5:CV5,$M$33)+COUNTIF(CJ5:CV5,$M$34)+SUM(CJ5:CV5)</f>
        <v>0</v>
      </c>
      <c r="CX5" s="14">
        <f t="shared" ref="CX5:CX27" si="36">IF(CW5=$C$58,$M$35,IF(CW5=$C$59,$M$36,IF(CW5=$C$60,$M$37,IF(CW5=$C$61,$M$38,IF(CW5=$C$62,$M$39,IF(CW5=$C$63,$M$40,IF(CW5=$C$64,$M$41,IF(CW5=$C$65,$M$42,IF(CW5=$C$66,$M$43,IF(CW5=$C$67,$M$44,IF(CW5=$C$68,$M$45,IF(CW5=$C$69,$M$46,IF(CW5=$C$70,$M$47,IF(CW5=$C$71,$M$48,IF(CW5=$C$72,$M$49,IF(CW5=$C$73,$M$50,IF(CW5=$C$74,$M$51,IF(CW5=$C$75,$M$52,IF(CW5=$C$76,$M$53,0)))))))))))))))))))</f>
        <v>0</v>
      </c>
      <c r="CY5" s="56"/>
      <c r="CZ5" s="57" t="s">
        <v>29</v>
      </c>
      <c r="DA5" s="57" t="s">
        <v>29</v>
      </c>
      <c r="DB5" s="57" t="s">
        <v>29</v>
      </c>
      <c r="DC5" s="57" t="s">
        <v>29</v>
      </c>
      <c r="DD5" s="57" t="s">
        <v>29</v>
      </c>
      <c r="DE5" s="57">
        <v>1</v>
      </c>
      <c r="DF5" s="57">
        <v>1</v>
      </c>
      <c r="DG5" s="57">
        <v>1</v>
      </c>
      <c r="DH5" s="57">
        <v>1</v>
      </c>
      <c r="DI5" s="57" t="s">
        <v>29</v>
      </c>
      <c r="DJ5" s="57" t="s">
        <v>40</v>
      </c>
      <c r="DK5" s="58"/>
      <c r="DL5" s="25">
        <f t="shared" ref="DL5:DL27" si="37">COUNTIF(CY5:DK5,$M$28)+COUNTIF(CY5:DK5,$M$29)+COUNTIF(CY5:DK5,$M$30)+COUNTIF(CY5:DK5,$M$31)+COUNTIF(CY5:DK5,$M$32)+COUNTIF(CY5:DK5,$M$33)+COUNTIF(CY5:DK5,$M$34)+SUM(CY5:DK5)</f>
        <v>11</v>
      </c>
      <c r="DM5" s="14">
        <f t="shared" ref="DM5:DM27" si="38">IF(DL5=$C$58,$M$35,IF(DL5=$C$59,$M$36,IF(DL5=$C$60,$M$37,IF(DL5=$C$61,$M$38,IF(DL5=$C$62,$M$39,IF(DL5=$C$63,$M$40,IF(DL5=$C$64,$M$41,IF(DL5=$C$65,$M$42,IF(DL5=$C$66,$M$43,IF(DL5=$C$67,$M$44,IF(DL5=$C$68,$M$45,IF(DL5=$C$69,$M$46,IF(DL5=$C$70,$M$47,IF(DL5=$C$71,$M$48,IF(DL5=$C$72,$M$49,IF(DL5=$C$73,$M$50,IF(DL5=$C$74,$M$51,IF(DL5=$C$75,$M$52,IF(DL5=$C$76,$M$53,0)))))))))))))))))))</f>
        <v>9.75</v>
      </c>
      <c r="DN5" s="56">
        <v>1</v>
      </c>
      <c r="DO5" s="57">
        <v>1</v>
      </c>
      <c r="DP5" s="57">
        <v>1</v>
      </c>
      <c r="DQ5" s="57">
        <v>1</v>
      </c>
      <c r="DR5" s="57">
        <v>1</v>
      </c>
      <c r="DS5" s="57">
        <v>1</v>
      </c>
      <c r="DT5" s="57">
        <v>1</v>
      </c>
      <c r="DU5" s="57" t="s">
        <v>29</v>
      </c>
      <c r="DV5" s="57">
        <v>1</v>
      </c>
      <c r="DW5" s="57">
        <v>1</v>
      </c>
      <c r="DX5" s="57">
        <v>1</v>
      </c>
      <c r="DY5" s="57">
        <v>1</v>
      </c>
      <c r="DZ5" s="58"/>
      <c r="EA5" s="25">
        <f t="shared" ref="EA5:EA27" si="39">COUNTIF(DN5:DZ5,$M$28)+COUNTIF(DN5:DZ5,$M$29)+COUNTIF(DN5:DZ5,$M$30)+COUNTIF(DN5:DZ5,$M$31)+COUNTIF(DN5:DZ5,$M$32)+COUNTIF(DN5:DZ5,$M$33)+COUNTIF(DN5:DZ5,$M$34)+SUM(DN5:DZ5)</f>
        <v>12</v>
      </c>
      <c r="EB5" s="14">
        <f t="shared" ref="EB5:EB27" si="40">IF(EA5=$C$58,$M$35,IF(EA5=$C$59,$M$36,IF(EA5=$C$60,$M$37,IF(EA5=$C$61,$M$38,IF(EA5=$C$62,$M$39,IF(EA5=$C$63,$M$40,IF(EA5=$C$64,$M$41,IF(EA5=$C$65,$M$42,IF(EA5=$C$66,$M$43,IF(EA5=$C$67,$M$44,IF(EA5=$C$68,$M$45,IF(EA5=$C$69,$M$46,IF(EA5=$C$70,$M$47,IF(EA5=$C$71,$M$48,IF(EA5=$C$72,$M$49,IF(EA5=$C$73,$M$50,IF(EA5=$C$74,$M$51,IF(EA5=$C$75,$M$52,IF(EA5=$C$76,$M$53,0)))))))))))))))))))</f>
        <v>10.75</v>
      </c>
      <c r="EC5" s="116" t="s">
        <v>2</v>
      </c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8"/>
      <c r="EP5" s="25">
        <f t="shared" ref="EP5:EP27" si="41">COUNTIF(EC5:EO5,$M$28)+COUNTIF(EC5:EO5,$M$29)+COUNTIF(EC5:EO5,$M$30)+COUNTIF(EC5:EO5,$M$31)+COUNTIF(EC5:EO5,$M$32)+COUNTIF(EC5:EO5,$M$33)+COUNTIF(EC5:EO5,$M$34)+SUM(EC5:EO5)</f>
        <v>0</v>
      </c>
      <c r="EQ5" s="14">
        <f t="shared" ref="EQ5:EQ27" si="42">IF(EP5=$C$58,$M$35,IF(EP5=$C$59,$M$36,IF(EP5=$C$60,$M$37,IF(EP5=$C$61,$M$38,IF(EP5=$C$62,$M$39,IF(EP5=$C$63,$M$40,IF(EP5=$C$64,$M$41,IF(EP5=$C$65,$M$42,IF(EP5=$C$66,$M$43,IF(EP5=$C$67,$M$44,IF(EP5=$C$68,$M$45,IF(EP5=$C$69,$M$46,IF(EP5=$C$70,$M$47,IF(EP5=$C$71,$M$48,IF(EP5=$C$72,$M$49,IF(EP5=$C$73,$M$50,IF(EP5=$C$74,$M$51,IF(EP5=$C$75,$M$52,IF(EP5=$C$76,$M$53,0)))))))))))))))))))</f>
        <v>0</v>
      </c>
      <c r="ER5" s="116" t="s">
        <v>2</v>
      </c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8"/>
      <c r="FE5" s="25">
        <f t="shared" ref="FE5:FE27" si="43">COUNTIF(ER5:FD5,$M$28)+COUNTIF(ER5:FD5,$M$29)+COUNTIF(ER5:FD5,$M$30)+COUNTIF(ER5:FD5,$M$31)+COUNTIF(ER5:FD5,$M$32)+COUNTIF(ER5:FD5,$M$33)+COUNTIF(ER5:FD5,$M$34)+SUM(ER5:FD5)</f>
        <v>0</v>
      </c>
      <c r="FF5" s="14">
        <f t="shared" ref="FF5:FF27" si="44">IF(FE5=$C$58,$M$35,IF(FE5=$C$59,$M$36,IF(FE5=$C$60,$M$37,IF(FE5=$C$61,$M$38,IF(FE5=$C$62,$M$39,IF(FE5=$C$63,$M$40,IF(FE5=$C$64,$M$41,IF(FE5=$C$65,$M$42,IF(FE5=$C$66,$M$43,IF(FE5=$C$67,$M$44,IF(FE5=$C$68,$M$45,IF(FE5=$C$69,$M$46,IF(FE5=$C$70,$M$47,IF(FE5=$C$71,$M$48,IF(FE5=$C$72,$M$49,IF(FE5=$C$73,$M$50,IF(FE5=$C$74,$M$51,IF(FE5=$C$75,$M$52,IF(FE5=$C$76,$M$53,0)))))))))))))))))))</f>
        <v>0</v>
      </c>
      <c r="FG5" s="116" t="s">
        <v>2</v>
      </c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8"/>
      <c r="FT5" s="25">
        <f t="shared" ref="FT5:FT27" si="45">COUNTIF(FG5:FS5,$M$28)+COUNTIF(FG5:FS5,$M$29)+COUNTIF(FG5:FS5,$M$30)+COUNTIF(FG5:FS5,$M$31)+COUNTIF(FG5:FS5,$M$32)+COUNTIF(FG5:FS5,$M$33)+COUNTIF(FG5:FS5,$M$34)+SUM(FG5:FS5)</f>
        <v>0</v>
      </c>
      <c r="FU5" s="14">
        <f t="shared" ref="FU5:FU27" si="46">IF(FT5=$C$58,$M$35,IF(FT5=$C$59,$M$36,IF(FT5=$C$60,$M$37,IF(FT5=$C$61,$M$38,IF(FT5=$C$62,$M$39,IF(FT5=$C$63,$M$40,IF(FT5=$C$64,$M$41,IF(FT5=$C$65,$M$42,IF(FT5=$C$66,$M$43,IF(FT5=$C$67,$M$44,IF(FT5=$C$68,$M$45,IF(FT5=$C$69,$M$46,IF(FT5=$C$70,$M$47,IF(FT5=$C$71,$M$48,IF(FT5=$C$72,$M$49,IF(FT5=$C$73,$M$50,IF(FT5=$C$74,$M$51,IF(FT5=$C$75,$M$52,IF(FT5=$C$76,$M$53,0)))))))))))))))))))</f>
        <v>0</v>
      </c>
      <c r="FV5" s="15">
        <v>1</v>
      </c>
      <c r="FW5" s="7">
        <v>1</v>
      </c>
      <c r="FX5" s="7" t="s">
        <v>28</v>
      </c>
      <c r="FY5" s="7" t="s">
        <v>28</v>
      </c>
      <c r="FZ5" s="7" t="s">
        <v>28</v>
      </c>
      <c r="GA5" s="7" t="s">
        <v>28</v>
      </c>
      <c r="GB5" s="7" t="s">
        <v>28</v>
      </c>
      <c r="GC5" s="7" t="s">
        <v>28</v>
      </c>
      <c r="GD5" s="7" t="s">
        <v>28</v>
      </c>
      <c r="GE5" s="7" t="s">
        <v>28</v>
      </c>
      <c r="GF5" s="7">
        <v>1</v>
      </c>
      <c r="GG5" s="7">
        <v>1</v>
      </c>
      <c r="GH5" s="16"/>
      <c r="GI5" s="25">
        <f t="shared" ref="GI5:GI27" si="47">COUNTIF(FV5:GH5,$M$28)+COUNTIF(FV5:GH5,$M$29)+COUNTIF(FV5:GH5,$M$30)+COUNTIF(FV5:GH5,$M$31)+COUNTIF(FV5:GH5,$M$32)+COUNTIF(FV5:GH5,$M$33)+COUNTIF(FV5:GH5,$M$34)+SUM(FV5:GH5)</f>
        <v>12</v>
      </c>
      <c r="GJ5" s="14">
        <f t="shared" ref="GJ5:GJ27" si="48">IF(GI5=$C$58,$M$35,IF(GI5=$C$59,$M$36,IF(GI5=$C$60,$M$37,IF(GI5=$C$61,$M$38,IF(GI5=$C$62,$M$39,IF(GI5=$C$63,$M$40,IF(GI5=$C$64,$M$41,IF(GI5=$C$65,$M$42,IF(GI5=$C$66,$M$43,IF(GI5=$C$67,$M$44,IF(GI5=$C$68,$M$45,IF(GI5=$C$69,$M$46,IF(GI5=$C$70,$M$47,IF(GI5=$C$71,$M$48,IF(GI5=$C$72,$M$49,IF(GI5=$C$73,$M$50,IF(GI5=$C$74,$M$51,IF(GI5=$C$75,$M$52,IF(GI5=$C$76,$M$53,0)))))))))))))))))))</f>
        <v>10.75</v>
      </c>
      <c r="GK5" s="15">
        <v>1</v>
      </c>
      <c r="GL5" s="7" t="s">
        <v>28</v>
      </c>
      <c r="GM5" s="7" t="s">
        <v>28</v>
      </c>
      <c r="GN5" s="7" t="s">
        <v>28</v>
      </c>
      <c r="GO5" s="7">
        <v>1</v>
      </c>
      <c r="GP5" s="7" t="s">
        <v>28</v>
      </c>
      <c r="GQ5" s="7" t="s">
        <v>28</v>
      </c>
      <c r="GR5" s="7" t="s">
        <v>28</v>
      </c>
      <c r="GS5" s="7" t="s">
        <v>30</v>
      </c>
      <c r="GT5" s="7">
        <v>1</v>
      </c>
      <c r="GU5" s="7">
        <v>1</v>
      </c>
      <c r="GV5" s="7">
        <v>1</v>
      </c>
      <c r="GW5" s="16"/>
      <c r="GX5" s="25">
        <f t="shared" ref="GX5:GX27" si="49">COUNTIF(GK5:GW5,$M$28)+COUNTIF(GK5:GW5,$M$29)+COUNTIF(GK5:GW5,$M$30)+COUNTIF(GK5:GW5,$M$31)+COUNTIF(GK5:GW5,$M$32)+COUNTIF(GK5:GW5,$M$33)+COUNTIF(GK5:GW5,$M$34)+SUM(GK5:GW5)</f>
        <v>12</v>
      </c>
      <c r="GY5" s="14">
        <f t="shared" ref="GY5:GY27" si="50">IF(GX5=$C$58,$M$35,IF(GX5=$C$59,$M$36,IF(GX5=$C$60,$M$37,IF(GX5=$C$61,$M$38,IF(GX5=$C$62,$M$39,IF(GX5=$C$63,$M$40,IF(GX5=$C$64,$M$41,IF(GX5=$C$65,$M$42,IF(GX5=$C$66,$M$43,IF(GX5=$C$67,$M$44,IF(GX5=$C$68,$M$45,IF(GX5=$C$69,$M$46,IF(GX5=$C$70,$M$47,IF(GX5=$C$71,$M$48,IF(GX5=$C$72,$M$49,IF(GX5=$C$73,$M$50,IF(GX5=$C$74,$M$51,IF(GX5=$C$75,$M$52,IF(GX5=$C$76,$M$53,0)))))))))))))))))))</f>
        <v>10.75</v>
      </c>
      <c r="GZ5" s="116" t="s">
        <v>2</v>
      </c>
      <c r="HA5" s="117"/>
      <c r="HB5" s="117"/>
      <c r="HC5" s="117"/>
      <c r="HD5" s="117"/>
      <c r="HE5" s="117"/>
      <c r="HF5" s="117"/>
      <c r="HG5" s="117"/>
      <c r="HH5" s="117"/>
      <c r="HI5" s="117"/>
      <c r="HJ5" s="117"/>
      <c r="HK5" s="117"/>
      <c r="HL5" s="118"/>
      <c r="HM5" s="25">
        <f t="shared" ref="HM5:HM27" si="51">COUNTIF(GZ5:HL5,$M$28)+COUNTIF(GZ5:HL5,$M$29)+COUNTIF(GZ5:HL5,$M$30)+COUNTIF(GZ5:HL5,$M$31)+COUNTIF(GZ5:HL5,$M$32)+COUNTIF(GZ5:HL5,$M$33)+COUNTIF(GZ5:HL5,$M$34)+SUM(GZ5:HL5)</f>
        <v>0</v>
      </c>
      <c r="HN5" s="14">
        <f t="shared" ref="HN5:HN27" si="52">IF(HM5=$C$58,$M$35,IF(HM5=$C$59,$M$36,IF(HM5=$C$60,$M$37,IF(HM5=$C$61,$M$38,IF(HM5=$C$62,$M$39,IF(HM5=$C$63,$M$40,IF(HM5=$C$64,$M$41,IF(HM5=$C$65,$M$42,IF(HM5=$C$66,$M$43,IF(HM5=$C$67,$M$44,IF(HM5=$C$68,$M$45,IF(HM5=$C$69,$M$46,IF(HM5=$C$70,$M$47,IF(HM5=$C$71,$M$48,IF(HM5=$C$72,$M$49,IF(HM5=$C$73,$M$50,IF(HM5=$C$74,$M$51,IF(HM5=$C$75,$M$52,IF(HM5=$C$76,$M$53,0)))))))))))))))))))</f>
        <v>0</v>
      </c>
      <c r="HO5" s="116" t="s">
        <v>2</v>
      </c>
      <c r="HP5" s="117"/>
      <c r="HQ5" s="117"/>
      <c r="HR5" s="117"/>
      <c r="HS5" s="117"/>
      <c r="HT5" s="117"/>
      <c r="HU5" s="117"/>
      <c r="HV5" s="117"/>
      <c r="HW5" s="117"/>
      <c r="HX5" s="117"/>
      <c r="HY5" s="117"/>
      <c r="HZ5" s="117"/>
      <c r="IA5" s="118"/>
      <c r="IB5" s="25">
        <f t="shared" ref="IB5:IB27" si="53">COUNTIF(HO5:IA5,$M$28)+COUNTIF(HO5:IA5,$M$29)+COUNTIF(HO5:IA5,$M$30)+COUNTIF(HO5:IA5,$M$31)+COUNTIF(HO5:IA5,$M$32)+COUNTIF(HO5:IA5,$M$33)+COUNTIF(HO5:IA5,$M$34)+SUM(HO5:IA5)</f>
        <v>0</v>
      </c>
      <c r="IC5" s="14">
        <f t="shared" ref="IC5:IC27" si="54">IF(IB5=$C$58,$M$35,IF(IB5=$C$59,$M$36,IF(IB5=$C$60,$M$37,IF(IB5=$C$61,$M$38,IF(IB5=$C$62,$M$39,IF(IB5=$C$63,$M$40,IF(IB5=$C$64,$M$41,IF(IB5=$C$65,$M$42,IF(IB5=$C$66,$M$43,IF(IB5=$C$67,$M$44,IF(IB5=$C$68,$M$45,IF(IB5=$C$69,$M$46,IF(IB5=$C$70,$M$47,IF(IB5=$C$71,$M$48,IF(IB5=$C$72,$M$49,IF(IB5=$C$73,$M$50,IF(IB5=$C$74,$M$51,IF(IB5=$C$75,$M$52,IF(IB5=$C$76,$M$53,0)))))))))))))))))))</f>
        <v>0</v>
      </c>
      <c r="ID5" s="15" t="s">
        <v>28</v>
      </c>
      <c r="IE5" s="7" t="s">
        <v>28</v>
      </c>
      <c r="IF5" s="7" t="s">
        <v>28</v>
      </c>
      <c r="IG5" s="7">
        <v>1</v>
      </c>
      <c r="IH5" s="7">
        <v>1</v>
      </c>
      <c r="II5" s="7" t="s">
        <v>28</v>
      </c>
      <c r="IJ5" s="7" t="s">
        <v>28</v>
      </c>
      <c r="IK5" s="7" t="s">
        <v>30</v>
      </c>
      <c r="IL5" s="7" t="s">
        <v>30</v>
      </c>
      <c r="IM5" s="7" t="s">
        <v>28</v>
      </c>
      <c r="IN5" s="7" t="s">
        <v>30</v>
      </c>
      <c r="IO5" s="7" t="s">
        <v>30</v>
      </c>
      <c r="IP5" s="16"/>
      <c r="IQ5" s="25">
        <f t="shared" ref="IQ5:IQ27" si="55">COUNTIF(ID5:IP5,$M$28)+COUNTIF(ID5:IP5,$M$29)+COUNTIF(ID5:IP5,$M$30)+COUNTIF(ID5:IP5,$M$31)+COUNTIF(ID5:IP5,$M$32)+COUNTIF(ID5:IP5,$M$33)+COUNTIF(ID5:IP5,$M$34)+SUM(ID5:IP5)</f>
        <v>12</v>
      </c>
      <c r="IR5" s="14">
        <f t="shared" ref="IR5:IR27" si="56">IF(IQ5=$C$58,$M$35,IF(IQ5=$C$59,$M$36,IF(IQ5=$C$60,$M$37,IF(IQ5=$C$61,$M$38,IF(IQ5=$C$62,$M$39,IF(IQ5=$C$63,$M$40,IF(IQ5=$C$64,$M$41,IF(IQ5=$C$65,$M$42,IF(IQ5=$C$66,$M$43,IF(IQ5=$C$67,$M$44,IF(IQ5=$C$68,$M$45,IF(IQ5=$C$69,$M$46,IF(IQ5=$C$70,$M$47,IF(IQ5=$C$71,$M$48,IF(IQ5=$C$72,$M$49,IF(IQ5=$C$73,$M$50,IF(IQ5=$C$74,$M$51,IF(IQ5=$C$75,$M$52,IF(IQ5=$C$76,$M$53,0)))))))))))))))))))</f>
        <v>10.75</v>
      </c>
      <c r="IS5" s="15" t="s">
        <v>28</v>
      </c>
      <c r="IT5" s="7" t="s">
        <v>28</v>
      </c>
      <c r="IU5" s="7" t="s">
        <v>28</v>
      </c>
      <c r="IV5" s="7" t="s">
        <v>30</v>
      </c>
      <c r="IW5" s="7">
        <v>1</v>
      </c>
      <c r="IX5" s="7" t="s">
        <v>29</v>
      </c>
      <c r="IY5" s="7" t="s">
        <v>29</v>
      </c>
      <c r="IZ5" s="7">
        <v>1</v>
      </c>
      <c r="JA5" s="7">
        <v>1</v>
      </c>
      <c r="JB5" s="7" t="s">
        <v>30</v>
      </c>
      <c r="JC5" s="7" t="s">
        <v>30</v>
      </c>
      <c r="JD5" s="7" t="s">
        <v>30</v>
      </c>
      <c r="JE5" s="16"/>
      <c r="JF5" s="25">
        <f t="shared" ref="JF5:JF27" si="57">COUNTIF(IS5:JE5,$M$28)+COUNTIF(IS5:JE5,$M$29)+COUNTIF(IS5:JE5,$M$30)+COUNTIF(IS5:JE5,$M$31)+COUNTIF(IS5:JE5,$M$32)+COUNTIF(IS5:JE5,$M$33)+COUNTIF(IS5:JE5,$M$34)+SUM(IS5:JE5)</f>
        <v>12</v>
      </c>
      <c r="JG5" s="14">
        <f t="shared" ref="JG5:JG27" si="58">IF(JF5=$C$58,$M$35,IF(JF5=$C$59,$M$36,IF(JF5=$C$60,$M$37,IF(JF5=$C$61,$M$38,IF(JF5=$C$62,$M$39,IF(JF5=$C$63,$M$40,IF(JF5=$C$64,$M$41,IF(JF5=$C$65,$M$42,IF(JF5=$C$66,$M$43,IF(JF5=$C$67,$M$44,IF(JF5=$C$68,$M$45,IF(JF5=$C$69,$M$46,IF(JF5=$C$70,$M$47,IF(JF5=$C$71,$M$48,IF(JF5=$C$72,$M$49,IF(JF5=$C$73,$M$50,IF(JF5=$C$74,$M$51,IF(JF5=$C$75,$M$52,IF(JF5=$C$76,$M$53,0)))))))))))))))))))</f>
        <v>10.75</v>
      </c>
      <c r="JH5" s="116" t="s">
        <v>2</v>
      </c>
      <c r="JI5" s="117"/>
      <c r="JJ5" s="117"/>
      <c r="JK5" s="117"/>
      <c r="JL5" s="117"/>
      <c r="JM5" s="117"/>
      <c r="JN5" s="117"/>
      <c r="JO5" s="117"/>
      <c r="JP5" s="117"/>
      <c r="JQ5" s="117"/>
      <c r="JR5" s="117"/>
      <c r="JS5" s="117"/>
      <c r="JT5" s="118"/>
      <c r="JU5" s="25">
        <f t="shared" ref="JU5:JU27" si="59">COUNTIF(JH5:JT5,$M$28)+COUNTIF(JH5:JT5,$M$29)+COUNTIF(JH5:JT5,$M$30)+COUNTIF(JH5:JT5,$M$31)+COUNTIF(JH5:JT5,$M$32)+COUNTIF(JH5:JT5,$M$33)+COUNTIF(JH5:JT5,$M$34)+SUM(JH5:JT5)</f>
        <v>0</v>
      </c>
      <c r="JV5" s="14">
        <f t="shared" ref="JV5:JV27" si="60">IF(JU5=$C$58,$M$35,IF(JU5=$C$59,$M$36,IF(JU5=$C$60,$M$37,IF(JU5=$C$61,$M$38,IF(JU5=$C$62,$M$39,IF(JU5=$C$63,$M$40,IF(JU5=$C$64,$M$41,IF(JU5=$C$65,$M$42,IF(JU5=$C$66,$M$43,IF(JU5=$C$67,$M$44,IF(JU5=$C$68,$M$45,IF(JU5=$C$69,$M$46,IF(JU5=$C$70,$M$47,IF(JU5=$C$71,$M$48,IF(JU5=$C$72,$M$49,IF(JU5=$C$73,$M$50,IF(JU5=$C$74,$M$51,IF(JU5=$C$75,$M$52,IF(JU5=$C$76,$M$53,0)))))))))))))))))))</f>
        <v>0</v>
      </c>
      <c r="JW5" s="116" t="s">
        <v>2</v>
      </c>
      <c r="JX5" s="117"/>
      <c r="JY5" s="117"/>
      <c r="JZ5" s="117"/>
      <c r="KA5" s="117"/>
      <c r="KB5" s="117"/>
      <c r="KC5" s="117"/>
      <c r="KD5" s="117"/>
      <c r="KE5" s="117"/>
      <c r="KF5" s="117"/>
      <c r="KG5" s="117"/>
      <c r="KH5" s="117"/>
      <c r="KI5" s="118"/>
      <c r="KJ5" s="25">
        <f t="shared" ref="KJ5:KJ27" si="61">COUNTIF(JW5:KI5,$M$28)+COUNTIF(JW5:KI5,$M$29)+COUNTIF(JW5:KI5,$M$30)+COUNTIF(JW5:KI5,$M$31)+COUNTIF(JW5:KI5,$M$32)+COUNTIF(JW5:KI5,$M$33)+COUNTIF(JW5:KI5,$M$34)+SUM(JW5:KI5)</f>
        <v>0</v>
      </c>
      <c r="KK5" s="14">
        <f t="shared" ref="KK5:KK27" si="62">IF(KJ5=$C$58,$M$35,IF(KJ5=$C$59,$M$36,IF(KJ5=$C$60,$M$37,IF(KJ5=$C$61,$M$38,IF(KJ5=$C$62,$M$39,IF(KJ5=$C$63,$M$40,IF(KJ5=$C$64,$M$41,IF(KJ5=$C$65,$M$42,IF(KJ5=$C$66,$M$43,IF(KJ5=$C$67,$M$44,IF(KJ5=$C$68,$M$45,IF(KJ5=$C$69,$M$46,IF(KJ5=$C$70,$M$47,IF(KJ5=$C$71,$M$48,IF(KJ5=$C$72,$M$49,IF(KJ5=$C$73,$M$50,IF(KJ5=$C$74,$M$51,IF(KJ5=$C$75,$M$52,IF(KJ5=$C$76,$M$53,0)))))))))))))))))))</f>
        <v>0</v>
      </c>
      <c r="KL5" s="15" t="s">
        <v>28</v>
      </c>
      <c r="KM5" s="15" t="s">
        <v>28</v>
      </c>
      <c r="KN5" s="15" t="s">
        <v>28</v>
      </c>
      <c r="KO5" s="15">
        <v>1</v>
      </c>
      <c r="KP5" s="15">
        <v>1</v>
      </c>
      <c r="KQ5" s="15">
        <v>1</v>
      </c>
      <c r="KR5" s="15" t="s">
        <v>29</v>
      </c>
      <c r="KS5" s="15" t="s">
        <v>29</v>
      </c>
      <c r="KT5" s="15" t="s">
        <v>28</v>
      </c>
      <c r="KU5" s="15">
        <v>1</v>
      </c>
      <c r="KV5" s="77" t="s">
        <v>63</v>
      </c>
      <c r="KW5" s="77">
        <v>0</v>
      </c>
      <c r="KX5" s="16"/>
      <c r="KY5" s="25">
        <f t="shared" ref="KY5:KY27" si="63">COUNTIF(KL5:KX5,$M$28)+COUNTIF(KL5:KX5,$M$29)+COUNTIF(KL5:KX5,$M$30)+COUNTIF(KL5:KX5,$M$31)+COUNTIF(KL5:KX5,$M$32)+COUNTIF(KL5:KX5,$M$33)+COUNTIF(KL5:KX5,$M$34)+SUM(KL5:KX5)</f>
        <v>10</v>
      </c>
      <c r="KZ5" s="14">
        <f t="shared" ref="KZ5:KZ27" si="64">IF(KY5=$C$58,$M$35,IF(KY5=$C$59,$M$36,IF(KY5=$C$60,$M$37,IF(KY5=$C$61,$M$38,IF(KY5=$C$62,$M$39,IF(KY5=$C$63,$M$40,IF(KY5=$C$64,$M$41,IF(KY5=$C$65,$M$42,IF(KY5=$C$66,$M$43,IF(KY5=$C$67,$M$44,IF(KY5=$C$68,$M$45,IF(KY5=$C$69,$M$46,IF(KY5=$C$70,$M$47,IF(KY5=$C$71,$M$48,IF(KY5=$C$72,$M$49,IF(KY5=$C$73,$M$50,IF(KY5=$C$74,$M$51,IF(KY5=$C$75,$M$52,IF(KY5=$C$76,$M$53,0)))))))))))))))))))</f>
        <v>9</v>
      </c>
      <c r="LA5" s="15"/>
      <c r="LB5" s="7" t="s">
        <v>30</v>
      </c>
      <c r="LC5" s="7" t="s">
        <v>29</v>
      </c>
      <c r="LD5" s="7">
        <v>1</v>
      </c>
      <c r="LE5" s="7" t="s">
        <v>29</v>
      </c>
      <c r="LF5" s="7" t="s">
        <v>29</v>
      </c>
      <c r="LG5" s="7" t="s">
        <v>29</v>
      </c>
      <c r="LH5" s="7" t="s">
        <v>29</v>
      </c>
      <c r="LI5" s="7" t="s">
        <v>30</v>
      </c>
      <c r="LJ5" s="7" t="s">
        <v>30</v>
      </c>
      <c r="LK5" s="7" t="s">
        <v>30</v>
      </c>
      <c r="LL5" s="7" t="s">
        <v>40</v>
      </c>
      <c r="LM5" s="16"/>
      <c r="LN5" s="25">
        <f t="shared" ref="LN5:LN27" si="65">COUNTIF(LA5:LM5,$M$28)+COUNTIF(LA5:LM5,$M$29)+COUNTIF(LA5:LM5,$M$30)+COUNTIF(LA5:LM5,$M$31)+COUNTIF(LA5:LM5,$M$32)+COUNTIF(LA5:LM5,$M$33)+COUNTIF(LA5:LM5,$M$34)+SUM(LA5:LM5)</f>
        <v>11</v>
      </c>
      <c r="LO5" s="14">
        <f t="shared" ref="LO5:LO27" si="66">IF(LN5=$C$58,$M$35,IF(LN5=$C$59,$M$36,IF(LN5=$C$60,$M$37,IF(LN5=$C$61,$M$38,IF(LN5=$C$62,$M$39,IF(LN5=$C$63,$M$40,IF(LN5=$C$64,$M$41,IF(LN5=$C$65,$M$42,IF(LN5=$C$66,$M$43,IF(LN5=$C$67,$M$44,IF(LN5=$C$68,$M$45,IF(LN5=$C$69,$M$46,IF(LN5=$C$70,$M$47,IF(LN5=$C$71,$M$48,IF(LN5=$C$72,$M$49,IF(LN5=$C$73,$M$50,IF(LN5=$C$74,$M$51,IF(LN5=$C$75,$M$52,IF(LN5=$C$76,$M$53,0)))))))))))))))))))</f>
        <v>9.75</v>
      </c>
      <c r="LP5" s="116" t="s">
        <v>2</v>
      </c>
      <c r="LQ5" s="117"/>
      <c r="LR5" s="117"/>
      <c r="LS5" s="117"/>
      <c r="LT5" s="117"/>
      <c r="LU5" s="117"/>
      <c r="LV5" s="117"/>
      <c r="LW5" s="117"/>
      <c r="LX5" s="117"/>
      <c r="LY5" s="117"/>
      <c r="LZ5" s="117"/>
      <c r="MA5" s="117"/>
      <c r="MB5" s="118"/>
      <c r="MC5" s="25">
        <f t="shared" ref="MC5:MC27" si="67">COUNTIF(LP5:MB5,$M$28)+COUNTIF(LP5:MB5,$M$29)+COUNTIF(LP5:MB5,$M$30)+COUNTIF(LP5:MB5,$M$31)+COUNTIF(LP5:MB5,$M$32)+COUNTIF(LP5:MB5,$M$33)+COUNTIF(LP5:MB5,$M$34)+SUM(LP5:MB5)</f>
        <v>0</v>
      </c>
      <c r="MD5" s="14">
        <f t="shared" ref="MD5:MD27" si="68">IF(MC5=$C$58,$M$35,IF(MC5=$C$59,$M$36,IF(MC5=$C$60,$M$37,IF(MC5=$C$61,$M$38,IF(MC5=$C$62,$M$39,IF(MC5=$C$63,$M$40,IF(MC5=$C$64,$M$41,IF(MC5=$C$65,$M$42,IF(MC5=$C$66,$M$43,IF(MC5=$C$67,$M$44,IF(MC5=$C$68,$M$45,IF(MC5=$C$69,$M$46,IF(MC5=$C$70,$M$47,IF(MC5=$C$71,$M$48,IF(MC5=$C$72,$M$49,IF(MC5=$C$73,$M$50,IF(MC5=$C$74,$M$51,IF(MC5=$C$75,$M$52,IF(MC5=$C$76,$M$53,0)))))))))))))))))))</f>
        <v>0</v>
      </c>
      <c r="ME5" s="154" t="s">
        <v>2</v>
      </c>
      <c r="MF5" s="155"/>
      <c r="MG5" s="155"/>
      <c r="MH5" s="155"/>
      <c r="MI5" s="155"/>
      <c r="MJ5" s="155"/>
      <c r="MK5" s="155"/>
      <c r="ML5" s="155"/>
      <c r="MM5" s="155"/>
      <c r="MN5" s="155"/>
      <c r="MO5" s="155"/>
      <c r="MP5" s="155"/>
      <c r="MQ5" s="155"/>
      <c r="MR5" s="25">
        <f t="shared" ref="MR5:MR27" si="69">COUNTIF(ME5:MQ5,$M$28)+COUNTIF(ME5:MQ5,$M$29)+COUNTIF(ME5:MQ5,$M$30)+COUNTIF(ME5:MQ5,$M$31)+COUNTIF(ME5:MQ5,$M$32)+COUNTIF(ME5:MQ5,$M$33)+COUNTIF(ME5:MQ5,$M$34)+SUM(ME5:MQ5)</f>
        <v>0</v>
      </c>
      <c r="MS5" s="14">
        <f t="shared" ref="MS5:MS27" si="70">IF(MR5=$C$58,$M$35,IF(MR5=$C$59,$M$36,IF(MR5=$C$60,$M$37,IF(MR5=$C$61,$M$38,IF(MR5=$C$62,$M$39,IF(MR5=$C$63,$M$40,IF(MR5=$C$64,$M$41,IF(MR5=$C$65,$M$42,IF(MR5=$C$66,$M$43,IF(MR5=$C$67,$M$44,IF(MR5=$C$68,$M$45,IF(MR5=$C$69,$M$46,IF(MR5=$C$70,$M$47,IF(MR5=$C$71,$M$48,IF(MR5=$C$72,$M$49,IF(MR5=$C$73,$M$50,IF(MR5=$C$74,$M$51,IF(MR5=$C$75,$M$52,IF(MR5=$C$76,$M$53,0)))))))))))))))))))</f>
        <v>0</v>
      </c>
      <c r="MT5" s="15">
        <v>1</v>
      </c>
      <c r="MU5" s="15">
        <v>1</v>
      </c>
      <c r="MV5" s="15">
        <v>1</v>
      </c>
      <c r="MW5" s="15" t="s">
        <v>28</v>
      </c>
      <c r="MX5" s="15" t="s">
        <v>28</v>
      </c>
      <c r="MY5" s="15" t="s">
        <v>28</v>
      </c>
      <c r="MZ5" s="77">
        <v>0</v>
      </c>
      <c r="NA5" s="77">
        <v>0</v>
      </c>
      <c r="NB5" s="77">
        <v>0</v>
      </c>
      <c r="NC5" s="77">
        <v>0</v>
      </c>
      <c r="ND5" s="77">
        <v>0</v>
      </c>
      <c r="NE5" s="77">
        <v>0</v>
      </c>
      <c r="NF5" s="16"/>
      <c r="NG5" s="25">
        <f t="shared" ref="NG5:NG27" si="71">COUNTIF(MT5:NF5,$M$28)+COUNTIF(MT5:NF5,$M$29)+COUNTIF(MT5:NF5,$M$30)+COUNTIF(MT5:NF5,$M$31)+COUNTIF(MT5:NF5,$M$32)+COUNTIF(MT5:NF5,$M$33)+COUNTIF(MT5:NF5,$M$34)+SUM(MT5:NF5)</f>
        <v>6</v>
      </c>
      <c r="NH5" s="14">
        <f t="shared" ref="NH5:NH27" si="72">IF(NG5=$C$58,$M$35,IF(NG5=$C$59,$M$36,IF(NG5=$C$60,$M$37,IF(NG5=$C$61,$M$38,IF(NG5=$C$62,$M$39,IF(NG5=$C$63,$M$40,IF(NG5=$C$64,$M$41,IF(NG5=$C$65,$M$42,IF(NG5=$C$66,$M$43,IF(NG5=$C$67,$M$44,IF(NG5=$C$68,$M$45,IF(NG5=$C$69,$M$46,IF(NG5=$C$70,$M$47,IF(NG5=$C$71,$M$48,IF(NG5=$C$72,$M$49,IF(NG5=$C$73,$M$50,IF(NG5=$C$74,$M$51,IF(NG5=$C$75,$M$52,IF(NG5=$C$76,$M$53,0)))))))))))))))))))</f>
        <v>5.5</v>
      </c>
      <c r="NI5" s="95" t="s">
        <v>2</v>
      </c>
      <c r="NJ5" s="96"/>
      <c r="NK5" s="96"/>
      <c r="NL5" s="96"/>
      <c r="NM5" s="96"/>
      <c r="NN5" s="96"/>
      <c r="NO5" s="96"/>
      <c r="NP5" s="96"/>
      <c r="NQ5" s="96"/>
      <c r="NR5" s="96"/>
      <c r="NS5" s="96"/>
      <c r="NT5" s="96"/>
      <c r="NU5" s="97"/>
      <c r="NV5" s="25">
        <f t="shared" ref="NV5:NV27" si="73">COUNTIF(NI5:NU5,$M$28)+COUNTIF(NI5:NU5,$M$29)+COUNTIF(NI5:NU5,$M$30)+COUNTIF(NI5:NU5,$M$31)+COUNTIF(NI5:NU5,$M$32)+COUNTIF(NI5:NU5,$M$33)+COUNTIF(NI5:NU5,$M$34)+SUM(NI5:NU5)</f>
        <v>0</v>
      </c>
      <c r="NW5" s="14">
        <f t="shared" ref="NW5:NW27" si="74">IF(NV5=$C$58,$M$35,IF(NV5=$C$59,$M$36,IF(NV5=$C$60,$M$37,IF(NV5=$C$61,$M$38,IF(NV5=$C$62,$M$39,IF(NV5=$C$63,$M$40,IF(NV5=$C$64,$M$41,IF(NV5=$C$65,$M$42,IF(NV5=$C$66,$M$43,IF(NV5=$C$67,$M$44,IF(NV5=$C$68,$M$45,IF(NV5=$C$69,$M$46,IF(NV5=$C$70,$M$47,IF(NV5=$C$71,$M$48,IF(NV5=$C$72,$M$49,IF(NV5=$C$73,$M$50,IF(NV5=$C$74,$M$51,IF(NV5=$C$75,$M$52,IF(NV5=$C$76,$M$53,0)))))))))))))))))))</f>
        <v>0</v>
      </c>
      <c r="NX5" s="61" t="s">
        <v>2</v>
      </c>
      <c r="NY5" s="62"/>
      <c r="NZ5" s="62"/>
      <c r="OA5" s="62"/>
      <c r="OB5" s="62"/>
      <c r="OC5" s="62"/>
      <c r="OD5" s="62"/>
      <c r="OE5" s="62"/>
      <c r="OF5" s="62"/>
      <c r="OG5" s="62"/>
      <c r="OH5" s="62"/>
      <c r="OI5" s="62"/>
      <c r="OJ5" s="63"/>
      <c r="OK5" s="25">
        <f t="shared" ref="OK5:OK27" si="75">COUNTIF(NX5:OJ5,$M$28)+COUNTIF(NX5:OJ5,$M$29)+COUNTIF(NX5:OJ5,$M$30)+COUNTIF(NX5:OJ5,$M$31)+COUNTIF(NX5:OJ5,$M$32)+COUNTIF(NX5:OJ5,$M$33)+COUNTIF(NX5:OJ5,$M$34)+SUM(NX5:OJ5)</f>
        <v>0</v>
      </c>
      <c r="OL5" s="14">
        <f t="shared" ref="OL5:OL27" si="76">IF(OK5=$C$58,$M$35,IF(OK5=$C$59,$M$36,IF(OK5=$C$60,$M$37,IF(OK5=$C$61,$M$38,IF(OK5=$C$62,$M$39,IF(OK5=$C$63,$M$40,IF(OK5=$C$64,$M$41,IF(OK5=$C$65,$M$42,IF(OK5=$C$66,$M$43,IF(OK5=$C$67,$M$44,IF(OK5=$C$68,$M$45,IF(OK5=$C$69,$M$46,IF(OK5=$C$70,$M$47,IF(OK5=$C$71,$M$48,IF(OK5=$C$72,$M$49,IF(OK5=$C$73,$M$50,IF(OK5=$C$74,$M$51,IF(OK5=$C$75,$M$52,IF(OK5=$C$76,$M$53,0)))))))))))))))))))</f>
        <v>0</v>
      </c>
      <c r="OM5" s="15" t="s">
        <v>30</v>
      </c>
      <c r="ON5" s="7" t="s">
        <v>30</v>
      </c>
      <c r="OO5" s="7" t="s">
        <v>29</v>
      </c>
      <c r="OP5" s="7" t="s">
        <v>29</v>
      </c>
      <c r="OQ5" s="7" t="s">
        <v>29</v>
      </c>
      <c r="OR5" s="7" t="s">
        <v>29</v>
      </c>
      <c r="OS5" s="7" t="s">
        <v>29</v>
      </c>
      <c r="OT5" s="7" t="s">
        <v>29</v>
      </c>
      <c r="OU5" s="7" t="s">
        <v>29</v>
      </c>
      <c r="OV5" s="7" t="s">
        <v>29</v>
      </c>
      <c r="OW5" s="7" t="s">
        <v>29</v>
      </c>
      <c r="OX5" s="7" t="s">
        <v>29</v>
      </c>
      <c r="OY5" s="16"/>
      <c r="OZ5" s="25">
        <f t="shared" ref="OZ5:OZ27" si="77">COUNTIF(OM5:OY5,$M$28)+COUNTIF(OM5:OY5,$M$29)+COUNTIF(OM5:OY5,$M$30)+COUNTIF(OM5:OY5,$M$31)+COUNTIF(OM5:OY5,$M$32)+COUNTIF(OM5:OY5,$M$33)+COUNTIF(OM5:OY5,$M$34)+SUM(OM5:OY5)</f>
        <v>12</v>
      </c>
      <c r="PA5" s="14">
        <f t="shared" ref="PA5:PA27" si="78">IF(OZ5=$C$58,$M$35,IF(OZ5=$C$59,$M$36,IF(OZ5=$C$60,$M$37,IF(OZ5=$C$61,$M$38,IF(OZ5=$C$62,$M$39,IF(OZ5=$C$63,$M$40,IF(OZ5=$C$64,$M$41,IF(OZ5=$C$65,$M$42,IF(OZ5=$C$66,$M$43,IF(OZ5=$C$67,$M$44,IF(OZ5=$C$68,$M$45,IF(OZ5=$C$69,$M$46,IF(OZ5=$C$70,$M$47,IF(OZ5=$C$71,$M$48,IF(OZ5=$C$72,$M$49,IF(OZ5=$C$73,$M$50,IF(OZ5=$C$74,$M$51,IF(OZ5=$C$75,$M$52,IF(OZ5=$C$76,$M$53,0)))))))))))))))))))</f>
        <v>10.75</v>
      </c>
      <c r="PB5" s="15"/>
      <c r="PC5" s="7" t="s">
        <v>29</v>
      </c>
      <c r="PD5" s="7" t="s">
        <v>29</v>
      </c>
      <c r="PE5" s="7" t="s">
        <v>29</v>
      </c>
      <c r="PF5" s="7" t="s">
        <v>29</v>
      </c>
      <c r="PG5" s="7" t="s">
        <v>29</v>
      </c>
      <c r="PH5" s="7" t="s">
        <v>30</v>
      </c>
      <c r="PI5" s="7" t="s">
        <v>30</v>
      </c>
      <c r="PJ5" s="7" t="s">
        <v>30</v>
      </c>
      <c r="PK5" s="7" t="s">
        <v>30</v>
      </c>
      <c r="PL5" s="7" t="s">
        <v>30</v>
      </c>
      <c r="PM5" s="7" t="s">
        <v>40</v>
      </c>
      <c r="PN5" s="16"/>
      <c r="PO5" s="25">
        <f t="shared" ref="PO5:PO27" si="79">COUNTIF(PB5:PN5,$M$28)+COUNTIF(PB5:PN5,$M$29)+COUNTIF(PB5:PN5,$M$30)+COUNTIF(PB5:PN5,$M$31)+COUNTIF(PB5:PN5,$M$32)+COUNTIF(PB5:PN5,$M$33)+COUNTIF(PB5:PN5,$M$34)+SUM(PB5:PN5)</f>
        <v>11</v>
      </c>
      <c r="PP5" s="14">
        <f t="shared" ref="PP5:PP27" si="80">IF(PO5=$C$58,$M$35,IF(PO5=$C$59,$M$36,IF(PO5=$C$60,$M$37,IF(PO5=$C$61,$M$38,IF(PO5=$C$62,$M$39,IF(PO5=$C$63,$M$40,IF(PO5=$C$64,$M$41,IF(PO5=$C$65,$M$42,IF(PO5=$C$66,$M$43,IF(PO5=$C$67,$M$44,IF(PO5=$C$68,$M$45,IF(PO5=$C$69,$M$46,IF(PO5=$C$70,$M$47,IF(PO5=$C$71,$M$48,IF(PO5=$C$72,$M$49,IF(PO5=$C$73,$M$50,IF(PO5=$C$74,$M$51,IF(PO5=$C$75,$M$52,IF(PO5=$C$76,$M$53,0)))))))))))))))))))</f>
        <v>9.75</v>
      </c>
      <c r="PQ5" s="15" t="s">
        <v>30</v>
      </c>
      <c r="PR5" s="15" t="s">
        <v>30</v>
      </c>
      <c r="PS5" s="15" t="s">
        <v>30</v>
      </c>
      <c r="PT5" s="15" t="s">
        <v>30</v>
      </c>
      <c r="PU5" s="15" t="s">
        <v>30</v>
      </c>
      <c r="PV5" s="15" t="s">
        <v>29</v>
      </c>
      <c r="PW5" s="15" t="s">
        <v>30</v>
      </c>
      <c r="PX5" s="15" t="s">
        <v>29</v>
      </c>
      <c r="PY5" s="15">
        <v>1</v>
      </c>
      <c r="PZ5" s="15" t="s">
        <v>30</v>
      </c>
      <c r="QA5" s="15" t="s">
        <v>30</v>
      </c>
      <c r="QB5" s="15" t="s">
        <v>30</v>
      </c>
      <c r="QC5" s="16"/>
      <c r="QD5" s="25">
        <f t="shared" ref="QD5:QD27" si="81">COUNTIF(PQ5:QC5,$M$28)+COUNTIF(PQ5:QC5,$M$29)+COUNTIF(PQ5:QC5,$M$30)+COUNTIF(PQ5:QC5,$M$31)+COUNTIF(PQ5:QC5,$M$32)+COUNTIF(PQ5:QC5,$M$33)+COUNTIF(PQ5:QC5,$M$34)+SUM(PQ5:QC5)</f>
        <v>12</v>
      </c>
      <c r="QE5" s="14">
        <f t="shared" ref="QE5:QE27" si="82">IF(QD5=$C$58,$M$35,IF(QD5=$C$59,$M$36,IF(QD5=$C$60,$M$37,IF(QD5=$C$61,$M$38,IF(QD5=$C$62,$M$39,IF(QD5=$C$63,$M$40,IF(QD5=$C$64,$M$41,IF(QD5=$C$65,$M$42,IF(QD5=$C$66,$M$43,IF(QD5=$C$67,$M$44,IF(QD5=$C$68,$M$45,IF(QD5=$C$69,$M$46,IF(QD5=$C$70,$M$47,IF(QD5=$C$71,$M$48,IF(QD5=$C$72,$M$49,IF(QD5=$C$73,$M$50,IF(QD5=$C$74,$M$51,IF(QD5=$C$75,$M$52,IF(QD5=$C$76,$M$53,0)))))))))))))))))))</f>
        <v>10.75</v>
      </c>
      <c r="QF5" s="61" t="s">
        <v>2</v>
      </c>
      <c r="QG5" s="62"/>
      <c r="QH5" s="62"/>
      <c r="QI5" s="62"/>
      <c r="QJ5" s="62"/>
      <c r="QK5" s="62"/>
      <c r="QL5" s="62"/>
      <c r="QM5" s="62"/>
      <c r="QN5" s="62"/>
      <c r="QO5" s="62"/>
      <c r="QP5" s="62"/>
      <c r="QQ5" s="62"/>
      <c r="QR5" s="63"/>
      <c r="QS5" s="25">
        <f t="shared" ref="QS5:QS27" si="83">COUNTIF(QF5:QR5,$M$28)+COUNTIF(QF5:QR5,$M$29)+COUNTIF(QF5:QR5,$M$30)+COUNTIF(QF5:QR5,$M$31)+COUNTIF(QF5:QR5,$M$32)+COUNTIF(QF5:QR5,$M$33)+COUNTIF(QF5:QR5,$M$34)+SUM(QF5:QR5)</f>
        <v>0</v>
      </c>
      <c r="QT5" s="14">
        <f t="shared" ref="QT5:QT27" si="84">IF(QS5=$C$58,$M$35,IF(QS5=$C$59,$M$36,IF(QS5=$C$60,$M$37,IF(QS5=$C$61,$M$38,IF(QS5=$C$62,$M$39,IF(QS5=$C$63,$M$40,IF(QS5=$C$64,$M$41,IF(QS5=$C$65,$M$42,IF(QS5=$C$66,$M$43,IF(QS5=$C$67,$M$44,IF(QS5=$C$68,$M$45,IF(QS5=$C$69,$M$46,IF(QS5=$C$70,$M$47,IF(QS5=$C$71,$M$48,IF(QS5=$C$72,$M$49,IF(QS5=$C$73,$M$50,IF(QS5=$C$74,$M$51,IF(QS5=$C$75,$M$52,IF(QS5=$C$76,$M$53,0)))))))))))))))))))</f>
        <v>0</v>
      </c>
      <c r="QU5" s="61" t="s">
        <v>2</v>
      </c>
      <c r="QV5" s="62"/>
      <c r="QW5" s="62"/>
      <c r="QX5" s="62"/>
      <c r="QY5" s="62"/>
      <c r="QZ5" s="62"/>
      <c r="RA5" s="62"/>
      <c r="RB5" s="62"/>
      <c r="RC5" s="62"/>
      <c r="RD5" s="62"/>
      <c r="RE5" s="62"/>
      <c r="RF5" s="62"/>
      <c r="RG5" s="63"/>
      <c r="RH5" s="25">
        <f t="shared" ref="RH5:RH27" si="85">COUNTIF(QU5:RG5,$M$28)+COUNTIF(QU5:RG5,$M$29)+COUNTIF(QU5:RG5,$M$30)+COUNTIF(QU5:RG5,$M$31)+COUNTIF(QU5:RG5,$M$32)+COUNTIF(QU5:RG5,$M$33)+COUNTIF(QU5:RG5,$M$34)+SUM(QU5:RG5)</f>
        <v>0</v>
      </c>
      <c r="RI5" s="14">
        <f t="shared" ref="RI5:RI27" si="86">IF(RH5=$C$58,$M$35,IF(RH5=$C$59,$M$36,IF(RH5=$C$60,$M$37,IF(RH5=$C$61,$M$38,IF(RH5=$C$62,$M$39,IF(RH5=$C$63,$M$40,IF(RH5=$C$64,$M$41,IF(RH5=$C$65,$M$42,IF(RH5=$C$66,$M$43,IF(RH5=$C$67,$M$44,IF(RH5=$C$68,$M$45,IF(RH5=$C$69,$M$46,IF(RH5=$C$70,$M$47,IF(RH5=$C$71,$M$48,IF(RH5=$C$72,$M$49,IF(RH5=$C$73,$M$50,IF(RH5=$C$74,$M$51,IF(RH5=$C$75,$M$52,IF(RH5=$C$76,$M$53,0)))))))))))))))))))</f>
        <v>0</v>
      </c>
    </row>
    <row r="6" spans="2:477" s="4" customFormat="1" ht="15.75" x14ac:dyDescent="0.25">
      <c r="B6" s="19">
        <v>2</v>
      </c>
      <c r="C6" s="44"/>
      <c r="D6" s="48"/>
      <c r="E6" s="23">
        <f t="shared" ca="1" si="27"/>
        <v>121.75</v>
      </c>
      <c r="F6" s="24">
        <f t="shared" si="28"/>
        <v>12</v>
      </c>
      <c r="G6" s="148" t="s">
        <v>34</v>
      </c>
      <c r="H6" s="149"/>
      <c r="I6" s="149"/>
      <c r="J6" s="149"/>
      <c r="K6" s="150"/>
      <c r="L6" s="111"/>
      <c r="M6" s="116" t="s">
        <v>2</v>
      </c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8"/>
      <c r="Z6" s="55">
        <v>0</v>
      </c>
      <c r="AA6" s="54">
        <v>0</v>
      </c>
      <c r="AB6" s="116" t="s">
        <v>2</v>
      </c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8"/>
      <c r="AO6" s="55">
        <v>0</v>
      </c>
      <c r="AP6" s="54">
        <v>0</v>
      </c>
      <c r="AQ6" s="116" t="s">
        <v>2</v>
      </c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8"/>
      <c r="BD6" s="13">
        <f t="shared" si="29"/>
        <v>0</v>
      </c>
      <c r="BE6" s="14">
        <f t="shared" si="30"/>
        <v>0</v>
      </c>
      <c r="BF6" s="56" t="s">
        <v>28</v>
      </c>
      <c r="BG6" s="57" t="s">
        <v>28</v>
      </c>
      <c r="BH6" s="57" t="s">
        <v>28</v>
      </c>
      <c r="BI6" s="57" t="s">
        <v>28</v>
      </c>
      <c r="BJ6" s="57">
        <v>1</v>
      </c>
      <c r="BK6" s="57" t="s">
        <v>28</v>
      </c>
      <c r="BL6" s="57" t="s">
        <v>30</v>
      </c>
      <c r="BM6" s="57" t="s">
        <v>30</v>
      </c>
      <c r="BN6" s="57" t="s">
        <v>30</v>
      </c>
      <c r="BO6" s="57" t="s">
        <v>29</v>
      </c>
      <c r="BP6" s="57" t="s">
        <v>29</v>
      </c>
      <c r="BQ6" s="57" t="s">
        <v>29</v>
      </c>
      <c r="BR6" s="58"/>
      <c r="BS6" s="13">
        <f t="shared" si="31"/>
        <v>12</v>
      </c>
      <c r="BT6" s="14">
        <f t="shared" si="32"/>
        <v>10.75</v>
      </c>
      <c r="BU6" s="57" t="s">
        <v>28</v>
      </c>
      <c r="BV6" s="57" t="s">
        <v>28</v>
      </c>
      <c r="BW6" s="57" t="s">
        <v>28</v>
      </c>
      <c r="BX6" s="57" t="s">
        <v>28</v>
      </c>
      <c r="BY6" s="57" t="s">
        <v>28</v>
      </c>
      <c r="BZ6" s="57" t="s">
        <v>28</v>
      </c>
      <c r="CA6" s="57" t="s">
        <v>28</v>
      </c>
      <c r="CB6" s="57" t="s">
        <v>28</v>
      </c>
      <c r="CC6" s="57" t="s">
        <v>28</v>
      </c>
      <c r="CD6" s="57" t="s">
        <v>28</v>
      </c>
      <c r="CE6" s="57" t="s">
        <v>28</v>
      </c>
      <c r="CF6" s="57" t="s">
        <v>28</v>
      </c>
      <c r="CG6" s="58"/>
      <c r="CH6" s="13">
        <f t="shared" si="33"/>
        <v>12</v>
      </c>
      <c r="CI6" s="14">
        <f t="shared" si="34"/>
        <v>10.75</v>
      </c>
      <c r="CJ6" s="56" t="s">
        <v>29</v>
      </c>
      <c r="CK6" s="57" t="s">
        <v>29</v>
      </c>
      <c r="CL6" s="57" t="s">
        <v>29</v>
      </c>
      <c r="CM6" s="57" t="s">
        <v>28</v>
      </c>
      <c r="CN6" s="57" t="s">
        <v>29</v>
      </c>
      <c r="CO6" s="57" t="s">
        <v>29</v>
      </c>
      <c r="CP6" s="57" t="s">
        <v>29</v>
      </c>
      <c r="CQ6" s="57" t="s">
        <v>29</v>
      </c>
      <c r="CR6" s="57" t="s">
        <v>29</v>
      </c>
      <c r="CS6" s="57" t="s">
        <v>28</v>
      </c>
      <c r="CT6" s="57" t="s">
        <v>28</v>
      </c>
      <c r="CU6" s="57" t="s">
        <v>28</v>
      </c>
      <c r="CV6" s="58"/>
      <c r="CW6" s="13">
        <f t="shared" si="35"/>
        <v>12</v>
      </c>
      <c r="CX6" s="14">
        <f t="shared" si="36"/>
        <v>10.75</v>
      </c>
      <c r="CY6" s="56"/>
      <c r="CZ6" s="57" t="s">
        <v>30</v>
      </c>
      <c r="DA6" s="57" t="s">
        <v>30</v>
      </c>
      <c r="DB6" s="57" t="s">
        <v>30</v>
      </c>
      <c r="DC6" s="57" t="s">
        <v>30</v>
      </c>
      <c r="DD6" s="57" t="s">
        <v>30</v>
      </c>
      <c r="DE6" s="57" t="s">
        <v>42</v>
      </c>
      <c r="DF6" s="57" t="s">
        <v>42</v>
      </c>
      <c r="DG6" s="57" t="s">
        <v>29</v>
      </c>
      <c r="DH6" s="57" t="s">
        <v>29</v>
      </c>
      <c r="DI6" s="57" t="s">
        <v>30</v>
      </c>
      <c r="DJ6" s="57" t="s">
        <v>42</v>
      </c>
      <c r="DK6" s="58"/>
      <c r="DL6" s="13">
        <f t="shared" si="37"/>
        <v>11</v>
      </c>
      <c r="DM6" s="14">
        <f t="shared" si="38"/>
        <v>9.75</v>
      </c>
      <c r="DN6" s="116" t="s">
        <v>2</v>
      </c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8"/>
      <c r="EA6" s="13">
        <f t="shared" si="39"/>
        <v>0</v>
      </c>
      <c r="EB6" s="14">
        <f t="shared" si="40"/>
        <v>0</v>
      </c>
      <c r="EC6" s="116" t="s">
        <v>2</v>
      </c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8"/>
      <c r="EP6" s="13">
        <f t="shared" si="41"/>
        <v>0</v>
      </c>
      <c r="EQ6" s="14">
        <f t="shared" si="42"/>
        <v>0</v>
      </c>
      <c r="ER6" s="66" t="s">
        <v>28</v>
      </c>
      <c r="ES6" s="67" t="s">
        <v>28</v>
      </c>
      <c r="ET6" s="67" t="s">
        <v>28</v>
      </c>
      <c r="EU6" s="67" t="s">
        <v>28</v>
      </c>
      <c r="EV6" s="67" t="s">
        <v>28</v>
      </c>
      <c r="EW6" s="67" t="s">
        <v>28</v>
      </c>
      <c r="EX6" s="67" t="s">
        <v>28</v>
      </c>
      <c r="EY6" s="69" t="s">
        <v>42</v>
      </c>
      <c r="EZ6" s="67" t="s">
        <v>28</v>
      </c>
      <c r="FA6" s="67" t="s">
        <v>28</v>
      </c>
      <c r="FB6" s="67" t="s">
        <v>28</v>
      </c>
      <c r="FC6" s="67" t="s">
        <v>28</v>
      </c>
      <c r="FD6" s="16"/>
      <c r="FE6" s="13">
        <f t="shared" si="43"/>
        <v>12</v>
      </c>
      <c r="FF6" s="14">
        <f t="shared" si="44"/>
        <v>10.75</v>
      </c>
      <c r="FG6" s="15" t="s">
        <v>28</v>
      </c>
      <c r="FH6" s="7" t="s">
        <v>28</v>
      </c>
      <c r="FI6" s="7" t="s">
        <v>28</v>
      </c>
      <c r="FJ6" s="7" t="s">
        <v>28</v>
      </c>
      <c r="FK6" s="7" t="s">
        <v>28</v>
      </c>
      <c r="FL6" s="7" t="s">
        <v>28</v>
      </c>
      <c r="FM6" s="7" t="s">
        <v>42</v>
      </c>
      <c r="FN6" s="7" t="s">
        <v>28</v>
      </c>
      <c r="FO6" s="7" t="s">
        <v>28</v>
      </c>
      <c r="FP6" s="7" t="s">
        <v>28</v>
      </c>
      <c r="FQ6" s="7" t="s">
        <v>28</v>
      </c>
      <c r="FR6" s="7" t="s">
        <v>28</v>
      </c>
      <c r="FS6" s="16"/>
      <c r="FT6" s="13">
        <f t="shared" si="45"/>
        <v>12</v>
      </c>
      <c r="FU6" s="14">
        <f t="shared" si="46"/>
        <v>10.75</v>
      </c>
      <c r="FV6" s="15" t="s">
        <v>28</v>
      </c>
      <c r="FW6" s="7" t="s">
        <v>28</v>
      </c>
      <c r="FX6" s="7" t="s">
        <v>28</v>
      </c>
      <c r="FY6" s="7" t="s">
        <v>28</v>
      </c>
      <c r="FZ6" s="7" t="s">
        <v>28</v>
      </c>
      <c r="GA6" s="7" t="s">
        <v>28</v>
      </c>
      <c r="GB6" s="7" t="s">
        <v>28</v>
      </c>
      <c r="GC6" s="7" t="s">
        <v>28</v>
      </c>
      <c r="GD6" s="7" t="s">
        <v>28</v>
      </c>
      <c r="GE6" s="7" t="s">
        <v>28</v>
      </c>
      <c r="GF6" s="7" t="s">
        <v>28</v>
      </c>
      <c r="GG6" s="7" t="s">
        <v>28</v>
      </c>
      <c r="GH6" s="16"/>
      <c r="GI6" s="13">
        <f t="shared" si="47"/>
        <v>12</v>
      </c>
      <c r="GJ6" s="14">
        <f t="shared" si="48"/>
        <v>10.75</v>
      </c>
      <c r="GK6" s="116" t="s">
        <v>2</v>
      </c>
      <c r="GL6" s="117"/>
      <c r="GM6" s="117"/>
      <c r="GN6" s="117"/>
      <c r="GO6" s="117"/>
      <c r="GP6" s="117"/>
      <c r="GQ6" s="117"/>
      <c r="GR6" s="117"/>
      <c r="GS6" s="117"/>
      <c r="GT6" s="117"/>
      <c r="GU6" s="117"/>
      <c r="GV6" s="117"/>
      <c r="GW6" s="118"/>
      <c r="GX6" s="13">
        <f t="shared" si="49"/>
        <v>0</v>
      </c>
      <c r="GY6" s="14">
        <f t="shared" si="50"/>
        <v>0</v>
      </c>
      <c r="GZ6" s="56"/>
      <c r="HA6" s="70" t="s">
        <v>30</v>
      </c>
      <c r="HB6" s="70" t="s">
        <v>30</v>
      </c>
      <c r="HC6" s="70" t="s">
        <v>30</v>
      </c>
      <c r="HD6" s="70" t="s">
        <v>30</v>
      </c>
      <c r="HE6" s="70" t="s">
        <v>29</v>
      </c>
      <c r="HF6" s="70" t="s">
        <v>29</v>
      </c>
      <c r="HG6" s="70" t="s">
        <v>29</v>
      </c>
      <c r="HH6" s="70" t="s">
        <v>29</v>
      </c>
      <c r="HI6" s="70" t="s">
        <v>29</v>
      </c>
      <c r="HJ6" s="73" t="s">
        <v>30</v>
      </c>
      <c r="HK6" s="57" t="s">
        <v>42</v>
      </c>
      <c r="HL6" s="16"/>
      <c r="HM6" s="13">
        <f t="shared" si="51"/>
        <v>11</v>
      </c>
      <c r="HN6" s="14">
        <f t="shared" si="52"/>
        <v>9.75</v>
      </c>
      <c r="HO6" s="116" t="s">
        <v>2</v>
      </c>
      <c r="HP6" s="117"/>
      <c r="HQ6" s="117"/>
      <c r="HR6" s="117"/>
      <c r="HS6" s="117"/>
      <c r="HT6" s="117"/>
      <c r="HU6" s="117"/>
      <c r="HV6" s="117"/>
      <c r="HW6" s="117"/>
      <c r="HX6" s="117"/>
      <c r="HY6" s="117"/>
      <c r="HZ6" s="117"/>
      <c r="IA6" s="118"/>
      <c r="IB6" s="13">
        <f t="shared" si="53"/>
        <v>0</v>
      </c>
      <c r="IC6" s="14">
        <f t="shared" si="54"/>
        <v>0</v>
      </c>
      <c r="ID6" s="116" t="s">
        <v>2</v>
      </c>
      <c r="IE6" s="117"/>
      <c r="IF6" s="117"/>
      <c r="IG6" s="117"/>
      <c r="IH6" s="117"/>
      <c r="II6" s="117"/>
      <c r="IJ6" s="117"/>
      <c r="IK6" s="117"/>
      <c r="IL6" s="117"/>
      <c r="IM6" s="117"/>
      <c r="IN6" s="117"/>
      <c r="IO6" s="117"/>
      <c r="IP6" s="118"/>
      <c r="IQ6" s="13">
        <f t="shared" si="55"/>
        <v>0</v>
      </c>
      <c r="IR6" s="14">
        <f t="shared" si="56"/>
        <v>0</v>
      </c>
      <c r="IS6" s="116" t="s">
        <v>55</v>
      </c>
      <c r="IT6" s="117"/>
      <c r="IU6" s="117"/>
      <c r="IV6" s="117"/>
      <c r="IW6" s="117"/>
      <c r="IX6" s="117"/>
      <c r="IY6" s="117"/>
      <c r="IZ6" s="117"/>
      <c r="JA6" s="117"/>
      <c r="JB6" s="117"/>
      <c r="JC6" s="117"/>
      <c r="JD6" s="117"/>
      <c r="JE6" s="118"/>
      <c r="JF6" s="13">
        <f t="shared" si="57"/>
        <v>0</v>
      </c>
      <c r="JG6" s="14">
        <f t="shared" si="58"/>
        <v>0</v>
      </c>
      <c r="JH6" s="116" t="s">
        <v>55</v>
      </c>
      <c r="JI6" s="117"/>
      <c r="JJ6" s="117"/>
      <c r="JK6" s="117"/>
      <c r="JL6" s="117"/>
      <c r="JM6" s="117"/>
      <c r="JN6" s="117"/>
      <c r="JO6" s="117"/>
      <c r="JP6" s="117"/>
      <c r="JQ6" s="117"/>
      <c r="JR6" s="117"/>
      <c r="JS6" s="117"/>
      <c r="JT6" s="118"/>
      <c r="JU6" s="13">
        <f t="shared" si="59"/>
        <v>0</v>
      </c>
      <c r="JV6" s="14">
        <f t="shared" si="60"/>
        <v>0</v>
      </c>
      <c r="JW6" s="116" t="s">
        <v>55</v>
      </c>
      <c r="JX6" s="117"/>
      <c r="JY6" s="117"/>
      <c r="JZ6" s="117"/>
      <c r="KA6" s="117"/>
      <c r="KB6" s="117"/>
      <c r="KC6" s="117"/>
      <c r="KD6" s="117"/>
      <c r="KE6" s="117"/>
      <c r="KF6" s="117"/>
      <c r="KG6" s="117"/>
      <c r="KH6" s="117"/>
      <c r="KI6" s="118"/>
      <c r="KJ6" s="13">
        <f t="shared" si="61"/>
        <v>0</v>
      </c>
      <c r="KK6" s="14">
        <f t="shared" si="62"/>
        <v>0</v>
      </c>
      <c r="KL6" s="116" t="s">
        <v>55</v>
      </c>
      <c r="KM6" s="117"/>
      <c r="KN6" s="117"/>
      <c r="KO6" s="117"/>
      <c r="KP6" s="117"/>
      <c r="KQ6" s="117"/>
      <c r="KR6" s="117"/>
      <c r="KS6" s="117"/>
      <c r="KT6" s="117"/>
      <c r="KU6" s="117"/>
      <c r="KV6" s="117"/>
      <c r="KW6" s="117"/>
      <c r="KX6" s="118"/>
      <c r="KY6" s="13">
        <f t="shared" si="63"/>
        <v>0</v>
      </c>
      <c r="KZ6" s="14">
        <f t="shared" si="64"/>
        <v>0</v>
      </c>
      <c r="LA6" s="116" t="s">
        <v>55</v>
      </c>
      <c r="LB6" s="117"/>
      <c r="LC6" s="117"/>
      <c r="LD6" s="117"/>
      <c r="LE6" s="117"/>
      <c r="LF6" s="117"/>
      <c r="LG6" s="117"/>
      <c r="LH6" s="117"/>
      <c r="LI6" s="117"/>
      <c r="LJ6" s="117"/>
      <c r="LK6" s="117"/>
      <c r="LL6" s="117"/>
      <c r="LM6" s="118"/>
      <c r="LN6" s="13">
        <f t="shared" si="65"/>
        <v>0</v>
      </c>
      <c r="LO6" s="14">
        <f t="shared" si="66"/>
        <v>0</v>
      </c>
      <c r="LP6" s="116" t="s">
        <v>55</v>
      </c>
      <c r="LQ6" s="117"/>
      <c r="LR6" s="117"/>
      <c r="LS6" s="117"/>
      <c r="LT6" s="117"/>
      <c r="LU6" s="117"/>
      <c r="LV6" s="117"/>
      <c r="LW6" s="117"/>
      <c r="LX6" s="117"/>
      <c r="LY6" s="117"/>
      <c r="LZ6" s="117"/>
      <c r="MA6" s="117"/>
      <c r="MB6" s="118"/>
      <c r="MC6" s="13">
        <f t="shared" si="67"/>
        <v>0</v>
      </c>
      <c r="MD6" s="14">
        <f t="shared" si="68"/>
        <v>0</v>
      </c>
      <c r="ME6" s="116" t="s">
        <v>55</v>
      </c>
      <c r="MF6" s="117"/>
      <c r="MG6" s="117"/>
      <c r="MH6" s="117"/>
      <c r="MI6" s="117"/>
      <c r="MJ6" s="117"/>
      <c r="MK6" s="117"/>
      <c r="ML6" s="117"/>
      <c r="MM6" s="117"/>
      <c r="MN6" s="117"/>
      <c r="MO6" s="117"/>
      <c r="MP6" s="117"/>
      <c r="MQ6" s="118"/>
      <c r="MR6" s="13">
        <f t="shared" si="69"/>
        <v>0</v>
      </c>
      <c r="MS6" s="14">
        <f t="shared" si="70"/>
        <v>0</v>
      </c>
      <c r="MT6" s="78" t="s">
        <v>2</v>
      </c>
      <c r="MU6" s="79"/>
      <c r="MV6" s="79"/>
      <c r="MW6" s="79"/>
      <c r="MX6" s="79"/>
      <c r="MY6" s="79"/>
      <c r="MZ6" s="79"/>
      <c r="NA6" s="79"/>
      <c r="NB6" s="79"/>
      <c r="NC6" s="79"/>
      <c r="ND6" s="79"/>
      <c r="NE6" s="79"/>
      <c r="NF6" s="79"/>
      <c r="NG6" s="13">
        <f t="shared" si="71"/>
        <v>0</v>
      </c>
      <c r="NH6" s="14">
        <f t="shared" si="72"/>
        <v>0</v>
      </c>
      <c r="NI6" s="15"/>
      <c r="NJ6" s="7"/>
      <c r="NK6" s="7"/>
      <c r="NL6" s="7"/>
      <c r="NM6" s="7"/>
      <c r="NN6" s="7"/>
      <c r="NO6" s="7" t="s">
        <v>30</v>
      </c>
      <c r="NP6" s="7" t="s">
        <v>30</v>
      </c>
      <c r="NQ6" s="7" t="s">
        <v>30</v>
      </c>
      <c r="NR6" s="7" t="s">
        <v>30</v>
      </c>
      <c r="NS6" s="7" t="s">
        <v>30</v>
      </c>
      <c r="NT6" s="7" t="s">
        <v>28</v>
      </c>
      <c r="NU6" s="16"/>
      <c r="NV6" s="13">
        <f t="shared" si="73"/>
        <v>6</v>
      </c>
      <c r="NW6" s="14">
        <f t="shared" si="74"/>
        <v>5.5</v>
      </c>
      <c r="NX6" s="15" t="s">
        <v>29</v>
      </c>
      <c r="NY6" s="7" t="s">
        <v>29</v>
      </c>
      <c r="NZ6" s="7" t="s">
        <v>29</v>
      </c>
      <c r="OA6" s="7" t="s">
        <v>29</v>
      </c>
      <c r="OB6" s="7" t="s">
        <v>29</v>
      </c>
      <c r="OC6" s="7" t="s">
        <v>29</v>
      </c>
      <c r="OD6" s="7" t="s">
        <v>29</v>
      </c>
      <c r="OE6" s="7" t="s">
        <v>29</v>
      </c>
      <c r="OF6" s="7" t="s">
        <v>29</v>
      </c>
      <c r="OG6" s="7" t="s">
        <v>29</v>
      </c>
      <c r="OH6" s="7" t="s">
        <v>29</v>
      </c>
      <c r="OI6" s="7" t="s">
        <v>29</v>
      </c>
      <c r="OJ6" s="16"/>
      <c r="OK6" s="13">
        <f t="shared" si="75"/>
        <v>12</v>
      </c>
      <c r="OL6" s="14">
        <f t="shared" si="76"/>
        <v>10.75</v>
      </c>
      <c r="OM6" s="99" t="s">
        <v>2</v>
      </c>
      <c r="ON6" s="100"/>
      <c r="OO6" s="100"/>
      <c r="OP6" s="100"/>
      <c r="OQ6" s="100"/>
      <c r="OR6" s="100"/>
      <c r="OS6" s="100"/>
      <c r="OT6" s="100"/>
      <c r="OU6" s="100"/>
      <c r="OV6" s="100"/>
      <c r="OW6" s="100"/>
      <c r="OX6" s="100"/>
      <c r="OY6" s="101"/>
      <c r="OZ6" s="13">
        <f t="shared" si="77"/>
        <v>0</v>
      </c>
      <c r="PA6" s="14">
        <f t="shared" si="78"/>
        <v>0</v>
      </c>
      <c r="PB6" s="95" t="s">
        <v>2</v>
      </c>
      <c r="PC6" s="96"/>
      <c r="PD6" s="96"/>
      <c r="PE6" s="96"/>
      <c r="PF6" s="96"/>
      <c r="PG6" s="96"/>
      <c r="PH6" s="96"/>
      <c r="PI6" s="96"/>
      <c r="PJ6" s="96"/>
      <c r="PK6" s="96"/>
      <c r="PL6" s="96"/>
      <c r="PM6" s="96"/>
      <c r="PN6" s="97"/>
      <c r="PO6" s="13">
        <f t="shared" si="79"/>
        <v>0</v>
      </c>
      <c r="PP6" s="14">
        <f t="shared" si="80"/>
        <v>0</v>
      </c>
      <c r="PQ6" s="78" t="s">
        <v>2</v>
      </c>
      <c r="PR6" s="79"/>
      <c r="PS6" s="79"/>
      <c r="PT6" s="79"/>
      <c r="PU6" s="79"/>
      <c r="PV6" s="79"/>
      <c r="PW6" s="79"/>
      <c r="PX6" s="79"/>
      <c r="PY6" s="79"/>
      <c r="PZ6" s="79"/>
      <c r="QA6" s="79"/>
      <c r="QB6" s="79"/>
      <c r="QC6" s="79"/>
      <c r="QD6" s="13">
        <f t="shared" si="81"/>
        <v>0</v>
      </c>
      <c r="QE6" s="14">
        <f t="shared" si="82"/>
        <v>0</v>
      </c>
      <c r="QF6" s="15" t="s">
        <v>30</v>
      </c>
      <c r="QG6" s="7" t="s">
        <v>29</v>
      </c>
      <c r="QH6" s="7" t="s">
        <v>29</v>
      </c>
      <c r="QI6" s="7" t="s">
        <v>29</v>
      </c>
      <c r="QJ6" s="7" t="s">
        <v>29</v>
      </c>
      <c r="QK6" s="7" t="s">
        <v>29</v>
      </c>
      <c r="QL6" s="7" t="s">
        <v>29</v>
      </c>
      <c r="QM6" s="7" t="s">
        <v>28</v>
      </c>
      <c r="QN6" s="7" t="s">
        <v>28</v>
      </c>
      <c r="QO6" s="7" t="s">
        <v>28</v>
      </c>
      <c r="QP6" s="7" t="s">
        <v>28</v>
      </c>
      <c r="QQ6" s="7" t="s">
        <v>30</v>
      </c>
      <c r="QR6" s="16"/>
      <c r="QS6" s="13">
        <f t="shared" si="83"/>
        <v>12</v>
      </c>
      <c r="QT6" s="14">
        <f t="shared" si="84"/>
        <v>10.75</v>
      </c>
      <c r="QU6" s="15" t="s">
        <v>29</v>
      </c>
      <c r="QV6" s="7" t="s">
        <v>29</v>
      </c>
      <c r="QW6" s="7">
        <v>1</v>
      </c>
      <c r="QX6" s="7" t="s">
        <v>28</v>
      </c>
      <c r="QY6" s="7" t="s">
        <v>29</v>
      </c>
      <c r="QZ6" s="7" t="s">
        <v>29</v>
      </c>
      <c r="RA6" s="7" t="s">
        <v>28</v>
      </c>
      <c r="RB6" s="7" t="s">
        <v>28</v>
      </c>
      <c r="RC6" s="7" t="s">
        <v>28</v>
      </c>
      <c r="RD6" s="7" t="s">
        <v>29</v>
      </c>
      <c r="RE6" s="7" t="s">
        <v>29</v>
      </c>
      <c r="RF6" s="7" t="s">
        <v>29</v>
      </c>
      <c r="RG6" s="16"/>
      <c r="RH6" s="13">
        <f t="shared" si="85"/>
        <v>12</v>
      </c>
      <c r="RI6" s="14">
        <f t="shared" si="86"/>
        <v>10.75</v>
      </c>
    </row>
    <row r="7" spans="2:477" s="4" customFormat="1" ht="15.75" x14ac:dyDescent="0.25">
      <c r="B7" s="19">
        <v>3</v>
      </c>
      <c r="C7" s="44"/>
      <c r="D7" s="48"/>
      <c r="E7" s="23">
        <f t="shared" ca="1" si="27"/>
        <v>179.25</v>
      </c>
      <c r="F7" s="24">
        <f t="shared" si="28"/>
        <v>11</v>
      </c>
      <c r="G7" s="148" t="s">
        <v>34</v>
      </c>
      <c r="H7" s="149"/>
      <c r="I7" s="149"/>
      <c r="J7" s="149"/>
      <c r="K7" s="150"/>
      <c r="L7" s="111"/>
      <c r="M7" s="116" t="s">
        <v>2</v>
      </c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8"/>
      <c r="Z7" s="55">
        <v>0</v>
      </c>
      <c r="AA7" s="54">
        <v>0</v>
      </c>
      <c r="AB7" s="116" t="s">
        <v>2</v>
      </c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8"/>
      <c r="AO7" s="55">
        <v>0</v>
      </c>
      <c r="AP7" s="54">
        <v>0</v>
      </c>
      <c r="AQ7" s="56"/>
      <c r="AR7" s="57" t="s">
        <v>28</v>
      </c>
      <c r="AS7" s="57" t="s">
        <v>28</v>
      </c>
      <c r="AT7" s="57" t="s">
        <v>28</v>
      </c>
      <c r="AU7" s="57" t="s">
        <v>28</v>
      </c>
      <c r="AV7" s="57" t="s">
        <v>28</v>
      </c>
      <c r="AW7" s="57" t="s">
        <v>28</v>
      </c>
      <c r="AX7" s="57" t="s">
        <v>28</v>
      </c>
      <c r="AY7" s="57"/>
      <c r="AZ7" s="57"/>
      <c r="BA7" s="57"/>
      <c r="BB7" s="57"/>
      <c r="BC7" s="58"/>
      <c r="BD7" s="13">
        <f t="shared" si="29"/>
        <v>7</v>
      </c>
      <c r="BE7" s="14">
        <f t="shared" si="30"/>
        <v>6.25</v>
      </c>
      <c r="BF7" s="56"/>
      <c r="BG7" s="57"/>
      <c r="BH7" s="57" t="s">
        <v>28</v>
      </c>
      <c r="BI7" s="57" t="s">
        <v>28</v>
      </c>
      <c r="BJ7" s="57" t="s">
        <v>28</v>
      </c>
      <c r="BK7" s="57" t="s">
        <v>28</v>
      </c>
      <c r="BL7" s="57" t="s">
        <v>28</v>
      </c>
      <c r="BM7" s="57" t="s">
        <v>28</v>
      </c>
      <c r="BN7" s="57" t="s">
        <v>28</v>
      </c>
      <c r="BO7" s="57" t="s">
        <v>28</v>
      </c>
      <c r="BP7" s="57"/>
      <c r="BQ7" s="57"/>
      <c r="BR7" s="58"/>
      <c r="BS7" s="13">
        <f t="shared" si="31"/>
        <v>8</v>
      </c>
      <c r="BT7" s="14">
        <f t="shared" si="32"/>
        <v>7.25</v>
      </c>
      <c r="BU7" s="56" t="s">
        <v>28</v>
      </c>
      <c r="BV7" s="57" t="s">
        <v>28</v>
      </c>
      <c r="BW7" s="57" t="s">
        <v>28</v>
      </c>
      <c r="BX7" s="57" t="s">
        <v>28</v>
      </c>
      <c r="BY7" s="57"/>
      <c r="BZ7" s="57"/>
      <c r="CA7" s="57"/>
      <c r="CB7" s="57"/>
      <c r="CC7" s="57"/>
      <c r="CD7" s="57"/>
      <c r="CE7" s="57"/>
      <c r="CF7" s="57"/>
      <c r="CG7" s="58"/>
      <c r="CH7" s="13">
        <f t="shared" si="33"/>
        <v>4</v>
      </c>
      <c r="CI7" s="14">
        <f t="shared" si="34"/>
        <v>3.75</v>
      </c>
      <c r="CJ7" s="57" t="s">
        <v>28</v>
      </c>
      <c r="CK7" s="57" t="s">
        <v>28</v>
      </c>
      <c r="CL7" s="57" t="s">
        <v>28</v>
      </c>
      <c r="CM7" s="57" t="s">
        <v>28</v>
      </c>
      <c r="CN7" s="57" t="s">
        <v>28</v>
      </c>
      <c r="CO7" s="57" t="s">
        <v>28</v>
      </c>
      <c r="CP7" s="57" t="s">
        <v>28</v>
      </c>
      <c r="CQ7" s="57" t="s">
        <v>28</v>
      </c>
      <c r="CR7" s="57" t="s">
        <v>42</v>
      </c>
      <c r="CS7" s="57"/>
      <c r="CT7" s="57"/>
      <c r="CU7" s="57"/>
      <c r="CV7" s="58"/>
      <c r="CW7" s="13">
        <f t="shared" si="35"/>
        <v>9</v>
      </c>
      <c r="CX7" s="14">
        <f t="shared" si="36"/>
        <v>8</v>
      </c>
      <c r="CY7" s="57"/>
      <c r="CZ7" s="57" t="s">
        <v>29</v>
      </c>
      <c r="DA7" s="57" t="s">
        <v>29</v>
      </c>
      <c r="DB7" s="57" t="s">
        <v>29</v>
      </c>
      <c r="DC7" s="57" t="s">
        <v>29</v>
      </c>
      <c r="DD7" s="57" t="s">
        <v>29</v>
      </c>
      <c r="DE7" s="57" t="s">
        <v>30</v>
      </c>
      <c r="DF7" s="57"/>
      <c r="DG7" s="57"/>
      <c r="DH7" s="57"/>
      <c r="DI7" s="57"/>
      <c r="DJ7" s="57"/>
      <c r="DK7" s="58"/>
      <c r="DL7" s="13">
        <f t="shared" si="37"/>
        <v>6</v>
      </c>
      <c r="DM7" s="14">
        <f t="shared" si="38"/>
        <v>5.5</v>
      </c>
      <c r="DN7" t="s">
        <v>28</v>
      </c>
      <c r="DO7" s="65" t="s">
        <v>28</v>
      </c>
      <c r="DP7" s="65" t="s">
        <v>28</v>
      </c>
      <c r="DQ7" s="65" t="s">
        <v>28</v>
      </c>
      <c r="DR7" s="65" t="s">
        <v>28</v>
      </c>
      <c r="DS7" s="65" t="s">
        <v>28</v>
      </c>
      <c r="DT7" s="65" t="s">
        <v>28</v>
      </c>
      <c r="DU7" s="65" t="s">
        <v>28</v>
      </c>
      <c r="DV7" s="65" t="s">
        <v>28</v>
      </c>
      <c r="DW7" s="65" t="s">
        <v>28</v>
      </c>
      <c r="DX7" s="65" t="s">
        <v>28</v>
      </c>
      <c r="DY7" s="65" t="s">
        <v>28</v>
      </c>
      <c r="DZ7" s="15"/>
      <c r="EA7" s="13">
        <f t="shared" si="39"/>
        <v>12</v>
      </c>
      <c r="EB7" s="14">
        <f t="shared" si="40"/>
        <v>10.75</v>
      </c>
      <c r="EC7" s="116" t="s">
        <v>2</v>
      </c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8"/>
      <c r="EP7" s="13">
        <f t="shared" si="41"/>
        <v>0</v>
      </c>
      <c r="EQ7" s="14">
        <f t="shared" si="42"/>
        <v>0</v>
      </c>
      <c r="ER7" s="66" t="s">
        <v>28</v>
      </c>
      <c r="ES7" s="67" t="s">
        <v>28</v>
      </c>
      <c r="ET7" s="67" t="s">
        <v>28</v>
      </c>
      <c r="EU7" s="67" t="s">
        <v>28</v>
      </c>
      <c r="EV7" s="67" t="s">
        <v>28</v>
      </c>
      <c r="EW7" s="67" t="s">
        <v>28</v>
      </c>
      <c r="EX7" s="67" t="s">
        <v>28</v>
      </c>
      <c r="EY7" s="67" t="s">
        <v>28</v>
      </c>
      <c r="EZ7" s="67" t="s">
        <v>28</v>
      </c>
      <c r="FA7" s="67" t="s">
        <v>28</v>
      </c>
      <c r="FB7" s="67" t="s">
        <v>28</v>
      </c>
      <c r="FC7" s="67" t="s">
        <v>42</v>
      </c>
      <c r="FD7" s="16"/>
      <c r="FE7" s="13">
        <f t="shared" si="43"/>
        <v>12</v>
      </c>
      <c r="FF7" s="14">
        <f t="shared" si="44"/>
        <v>10.75</v>
      </c>
      <c r="FG7" s="116" t="s">
        <v>2</v>
      </c>
      <c r="FH7" s="117"/>
      <c r="FI7" s="117"/>
      <c r="FJ7" s="117"/>
      <c r="FK7" s="117"/>
      <c r="FL7" s="117"/>
      <c r="FM7" s="117"/>
      <c r="FN7" s="117"/>
      <c r="FO7" s="117"/>
      <c r="FP7" s="117"/>
      <c r="FQ7" s="117"/>
      <c r="FR7" s="117"/>
      <c r="FS7" s="118"/>
      <c r="FT7" s="13">
        <f t="shared" si="45"/>
        <v>0</v>
      </c>
      <c r="FU7" s="14">
        <f t="shared" si="46"/>
        <v>0</v>
      </c>
      <c r="FV7" s="116" t="s">
        <v>2</v>
      </c>
      <c r="FW7" s="117"/>
      <c r="FX7" s="117"/>
      <c r="FY7" s="117"/>
      <c r="FZ7" s="117"/>
      <c r="GA7" s="117"/>
      <c r="GB7" s="117"/>
      <c r="GC7" s="117"/>
      <c r="GD7" s="117"/>
      <c r="GE7" s="117"/>
      <c r="GF7" s="117"/>
      <c r="GG7" s="117"/>
      <c r="GH7" s="118"/>
      <c r="GI7" s="13">
        <f t="shared" si="47"/>
        <v>0</v>
      </c>
      <c r="GJ7" s="14">
        <f t="shared" si="48"/>
        <v>0</v>
      </c>
      <c r="GK7" s="15" t="s">
        <v>28</v>
      </c>
      <c r="GL7" s="7" t="s">
        <v>28</v>
      </c>
      <c r="GM7" s="7" t="s">
        <v>28</v>
      </c>
      <c r="GN7" s="7" t="s">
        <v>41</v>
      </c>
      <c r="GO7" s="7" t="s">
        <v>28</v>
      </c>
      <c r="GP7" s="7" t="s">
        <v>28</v>
      </c>
      <c r="GQ7" s="7" t="s">
        <v>28</v>
      </c>
      <c r="GR7" s="7" t="s">
        <v>28</v>
      </c>
      <c r="GS7" s="7" t="s">
        <v>28</v>
      </c>
      <c r="GT7" s="7" t="s">
        <v>28</v>
      </c>
      <c r="GU7" s="7" t="s">
        <v>28</v>
      </c>
      <c r="GV7" s="7" t="s">
        <v>28</v>
      </c>
      <c r="GW7" s="16"/>
      <c r="GX7" s="13">
        <f t="shared" si="49"/>
        <v>12</v>
      </c>
      <c r="GY7" s="14">
        <f t="shared" si="50"/>
        <v>10.75</v>
      </c>
      <c r="GZ7" s="15"/>
      <c r="HA7" s="7" t="s">
        <v>29</v>
      </c>
      <c r="HB7" s="7" t="s">
        <v>41</v>
      </c>
      <c r="HC7" s="7" t="s">
        <v>41</v>
      </c>
      <c r="HD7" s="7" t="s">
        <v>41</v>
      </c>
      <c r="HE7" s="7" t="s">
        <v>30</v>
      </c>
      <c r="HF7" s="7" t="s">
        <v>30</v>
      </c>
      <c r="HG7" s="7" t="s">
        <v>30</v>
      </c>
      <c r="HH7" s="7" t="s">
        <v>30</v>
      </c>
      <c r="HI7" s="7" t="s">
        <v>30</v>
      </c>
      <c r="HJ7" s="7" t="s">
        <v>30</v>
      </c>
      <c r="HK7" s="7" t="s">
        <v>42</v>
      </c>
      <c r="HL7" s="16"/>
      <c r="HM7" s="13">
        <f t="shared" si="51"/>
        <v>11</v>
      </c>
      <c r="HN7" s="14">
        <f t="shared" si="52"/>
        <v>9.75</v>
      </c>
      <c r="HO7" s="116" t="s">
        <v>2</v>
      </c>
      <c r="HP7" s="117"/>
      <c r="HQ7" s="117"/>
      <c r="HR7" s="117"/>
      <c r="HS7" s="117"/>
      <c r="HT7" s="117"/>
      <c r="HU7" s="117"/>
      <c r="HV7" s="117"/>
      <c r="HW7" s="117"/>
      <c r="HX7" s="117"/>
      <c r="HY7" s="117"/>
      <c r="HZ7" s="117"/>
      <c r="IA7" s="118"/>
      <c r="IB7" s="13">
        <f t="shared" si="53"/>
        <v>0</v>
      </c>
      <c r="IC7" s="14">
        <f t="shared" si="54"/>
        <v>0</v>
      </c>
      <c r="ID7" s="116" t="s">
        <v>2</v>
      </c>
      <c r="IE7" s="117"/>
      <c r="IF7" s="117"/>
      <c r="IG7" s="117"/>
      <c r="IH7" s="117"/>
      <c r="II7" s="117"/>
      <c r="IJ7" s="117"/>
      <c r="IK7" s="117"/>
      <c r="IL7" s="117"/>
      <c r="IM7" s="117"/>
      <c r="IN7" s="117"/>
      <c r="IO7" s="117"/>
      <c r="IP7" s="118"/>
      <c r="IQ7" s="13">
        <f t="shared" si="55"/>
        <v>0</v>
      </c>
      <c r="IR7" s="14">
        <f t="shared" si="56"/>
        <v>0</v>
      </c>
      <c r="IS7" s="15" t="s">
        <v>29</v>
      </c>
      <c r="IT7" s="7" t="s">
        <v>28</v>
      </c>
      <c r="IU7" s="7" t="s">
        <v>28</v>
      </c>
      <c r="IV7" s="7" t="s">
        <v>28</v>
      </c>
      <c r="IW7" s="7" t="s">
        <v>28</v>
      </c>
      <c r="IX7" s="7" t="s">
        <v>30</v>
      </c>
      <c r="IY7" s="7" t="s">
        <v>30</v>
      </c>
      <c r="IZ7" s="7" t="s">
        <v>30</v>
      </c>
      <c r="JA7" s="7" t="s">
        <v>28</v>
      </c>
      <c r="JB7" s="7" t="s">
        <v>30</v>
      </c>
      <c r="JC7" s="7" t="s">
        <v>30</v>
      </c>
      <c r="JD7" s="7" t="s">
        <v>30</v>
      </c>
      <c r="JE7" s="16"/>
      <c r="JF7" s="13">
        <f t="shared" si="57"/>
        <v>12</v>
      </c>
      <c r="JG7" s="14">
        <f t="shared" si="58"/>
        <v>10.75</v>
      </c>
      <c r="JH7" s="15" t="s">
        <v>28</v>
      </c>
      <c r="JI7" s="7" t="s">
        <v>28</v>
      </c>
      <c r="JJ7" s="7" t="s">
        <v>28</v>
      </c>
      <c r="JK7" s="7" t="s">
        <v>29</v>
      </c>
      <c r="JL7" s="7" t="s">
        <v>42</v>
      </c>
      <c r="JM7" s="7" t="s">
        <v>42</v>
      </c>
      <c r="JN7" s="7" t="s">
        <v>28</v>
      </c>
      <c r="JO7" s="7" t="s">
        <v>28</v>
      </c>
      <c r="JP7" s="7" t="s">
        <v>28</v>
      </c>
      <c r="JQ7" s="7" t="s">
        <v>28</v>
      </c>
      <c r="JR7" s="7" t="s">
        <v>28</v>
      </c>
      <c r="JS7" s="7" t="s">
        <v>29</v>
      </c>
      <c r="JT7" s="16"/>
      <c r="JU7" s="13">
        <f t="shared" si="59"/>
        <v>12</v>
      </c>
      <c r="JV7" s="14">
        <f t="shared" si="60"/>
        <v>10.75</v>
      </c>
      <c r="JW7" s="15" t="s">
        <v>28</v>
      </c>
      <c r="JX7" s="7" t="s">
        <v>28</v>
      </c>
      <c r="JY7" s="7" t="s">
        <v>28</v>
      </c>
      <c r="JZ7" s="7" t="s">
        <v>28</v>
      </c>
      <c r="KA7" s="7" t="s">
        <v>42</v>
      </c>
      <c r="KB7" s="7" t="s">
        <v>42</v>
      </c>
      <c r="KC7" s="7" t="s">
        <v>28</v>
      </c>
      <c r="KD7" s="7" t="s">
        <v>28</v>
      </c>
      <c r="KE7" s="7" t="s">
        <v>28</v>
      </c>
      <c r="KF7" s="7" t="s">
        <v>28</v>
      </c>
      <c r="KG7" s="7" t="s">
        <v>28</v>
      </c>
      <c r="KH7" s="7" t="s">
        <v>30</v>
      </c>
      <c r="KI7" s="16"/>
      <c r="KJ7" s="13">
        <f t="shared" si="61"/>
        <v>12</v>
      </c>
      <c r="KK7" s="14">
        <f t="shared" si="62"/>
        <v>10.75</v>
      </c>
      <c r="KL7" s="15"/>
      <c r="KM7" s="7"/>
      <c r="KN7" s="7"/>
      <c r="KO7" s="7" t="s">
        <v>28</v>
      </c>
      <c r="KP7" s="7" t="s">
        <v>28</v>
      </c>
      <c r="KQ7" s="7" t="s">
        <v>28</v>
      </c>
      <c r="KR7" s="7" t="s">
        <v>28</v>
      </c>
      <c r="KS7" s="7" t="s">
        <v>28</v>
      </c>
      <c r="KT7" s="7" t="s">
        <v>30</v>
      </c>
      <c r="KU7" s="7" t="s">
        <v>28</v>
      </c>
      <c r="KV7" s="7" t="s">
        <v>30</v>
      </c>
      <c r="KW7" s="7" t="s">
        <v>30</v>
      </c>
      <c r="KX7" s="16"/>
      <c r="KY7" s="13">
        <f t="shared" si="63"/>
        <v>9</v>
      </c>
      <c r="KZ7" s="14">
        <f t="shared" si="64"/>
        <v>8</v>
      </c>
      <c r="LA7" s="116" t="s">
        <v>2</v>
      </c>
      <c r="LB7" s="117"/>
      <c r="LC7" s="117"/>
      <c r="LD7" s="117"/>
      <c r="LE7" s="117"/>
      <c r="LF7" s="117"/>
      <c r="LG7" s="117"/>
      <c r="LH7" s="117"/>
      <c r="LI7" s="117"/>
      <c r="LJ7" s="117"/>
      <c r="LK7" s="117"/>
      <c r="LL7" s="117"/>
      <c r="LM7" s="118"/>
      <c r="LN7" s="13">
        <f t="shared" si="65"/>
        <v>0</v>
      </c>
      <c r="LO7" s="14">
        <f t="shared" si="66"/>
        <v>0</v>
      </c>
      <c r="LP7" s="15" t="s">
        <v>28</v>
      </c>
      <c r="LQ7" s="15" t="s">
        <v>28</v>
      </c>
      <c r="LR7" s="15" t="s">
        <v>28</v>
      </c>
      <c r="LS7" s="15" t="s">
        <v>28</v>
      </c>
      <c r="LT7" s="15" t="s">
        <v>42</v>
      </c>
      <c r="LU7" s="15" t="s">
        <v>28</v>
      </c>
      <c r="LV7" s="15" t="s">
        <v>28</v>
      </c>
      <c r="LW7" s="15" t="s">
        <v>28</v>
      </c>
      <c r="LX7" s="15" t="s">
        <v>42</v>
      </c>
      <c r="LY7" s="15" t="s">
        <v>28</v>
      </c>
      <c r="LZ7" s="15" t="s">
        <v>28</v>
      </c>
      <c r="MA7" s="15" t="s">
        <v>28</v>
      </c>
      <c r="MB7" s="16"/>
      <c r="MC7" s="13">
        <f t="shared" si="67"/>
        <v>12</v>
      </c>
      <c r="MD7" s="14">
        <f t="shared" si="68"/>
        <v>10.75</v>
      </c>
      <c r="ME7" s="15" t="s">
        <v>28</v>
      </c>
      <c r="MF7" s="15" t="s">
        <v>28</v>
      </c>
      <c r="MG7" s="15" t="s">
        <v>28</v>
      </c>
      <c r="MH7" s="15" t="s">
        <v>28</v>
      </c>
      <c r="MI7" s="15" t="s">
        <v>28</v>
      </c>
      <c r="MJ7" s="15" t="s">
        <v>28</v>
      </c>
      <c r="MK7" s="15" t="s">
        <v>28</v>
      </c>
      <c r="ML7" s="15" t="s">
        <v>28</v>
      </c>
      <c r="MM7" s="15" t="s">
        <v>28</v>
      </c>
      <c r="MN7" s="15" t="s">
        <v>30</v>
      </c>
      <c r="MO7" s="15" t="s">
        <v>30</v>
      </c>
      <c r="MP7" s="15" t="s">
        <v>28</v>
      </c>
      <c r="MQ7" s="16"/>
      <c r="MR7" s="13">
        <f t="shared" si="69"/>
        <v>12</v>
      </c>
      <c r="MS7" s="14">
        <f t="shared" si="70"/>
        <v>10.75</v>
      </c>
      <c r="MT7" s="15"/>
      <c r="MU7" s="15"/>
      <c r="MV7" s="15"/>
      <c r="MW7" s="15"/>
      <c r="MX7" s="15"/>
      <c r="MY7" s="15"/>
      <c r="MZ7" s="15" t="s">
        <v>29</v>
      </c>
      <c r="NA7" s="15" t="s">
        <v>29</v>
      </c>
      <c r="NB7" s="15">
        <v>1</v>
      </c>
      <c r="NC7" s="15">
        <v>1</v>
      </c>
      <c r="ND7" s="15">
        <v>1</v>
      </c>
      <c r="NE7" s="15" t="s">
        <v>28</v>
      </c>
      <c r="NF7" s="16"/>
      <c r="NG7" s="13">
        <f t="shared" si="71"/>
        <v>6</v>
      </c>
      <c r="NH7" s="14">
        <f t="shared" si="72"/>
        <v>5.5</v>
      </c>
      <c r="NI7" s="15" t="s">
        <v>28</v>
      </c>
      <c r="NJ7" s="7" t="s">
        <v>29</v>
      </c>
      <c r="NK7" s="7" t="s">
        <v>28</v>
      </c>
      <c r="NL7" s="7" t="s">
        <v>30</v>
      </c>
      <c r="NM7" s="7" t="s">
        <v>30</v>
      </c>
      <c r="NN7" s="7" t="s">
        <v>30</v>
      </c>
      <c r="NO7" s="7" t="s">
        <v>30</v>
      </c>
      <c r="NP7" s="7" t="s">
        <v>30</v>
      </c>
      <c r="NQ7" s="7" t="s">
        <v>30</v>
      </c>
      <c r="NR7" s="7"/>
      <c r="NS7" s="7"/>
      <c r="NT7" s="7"/>
      <c r="NU7" s="16"/>
      <c r="NV7" s="13">
        <f t="shared" si="73"/>
        <v>9</v>
      </c>
      <c r="NW7" s="14">
        <f t="shared" si="74"/>
        <v>8</v>
      </c>
      <c r="NX7" s="74" t="s">
        <v>2</v>
      </c>
      <c r="NY7" s="75"/>
      <c r="NZ7" s="75"/>
      <c r="OA7" s="75"/>
      <c r="OB7" s="75"/>
      <c r="OC7" s="75"/>
      <c r="OD7" s="75"/>
      <c r="OE7" s="75"/>
      <c r="OF7" s="75"/>
      <c r="OG7" s="75"/>
      <c r="OH7" s="75"/>
      <c r="OI7" s="75"/>
      <c r="OJ7" s="76"/>
      <c r="OK7" s="13">
        <f t="shared" si="75"/>
        <v>0</v>
      </c>
      <c r="OL7" s="14">
        <f t="shared" si="76"/>
        <v>0</v>
      </c>
      <c r="OM7" s="15" t="s">
        <v>29</v>
      </c>
      <c r="ON7" s="7" t="s">
        <v>28</v>
      </c>
      <c r="OO7" s="7" t="s">
        <v>28</v>
      </c>
      <c r="OP7" s="7" t="s">
        <v>28</v>
      </c>
      <c r="OQ7" s="7" t="s">
        <v>28</v>
      </c>
      <c r="OR7" s="7" t="s">
        <v>28</v>
      </c>
      <c r="OS7" s="7" t="s">
        <v>28</v>
      </c>
      <c r="OT7" s="7" t="s">
        <v>28</v>
      </c>
      <c r="OU7" s="7" t="s">
        <v>28</v>
      </c>
      <c r="OV7" s="7" t="s">
        <v>28</v>
      </c>
      <c r="OW7" s="7" t="s">
        <v>28</v>
      </c>
      <c r="OX7" s="7" t="s">
        <v>28</v>
      </c>
      <c r="OY7" s="16"/>
      <c r="OZ7" s="13">
        <f t="shared" si="77"/>
        <v>12</v>
      </c>
      <c r="PA7" s="14">
        <f t="shared" si="78"/>
        <v>10.75</v>
      </c>
      <c r="PB7" s="15"/>
      <c r="PC7" s="7" t="s">
        <v>30</v>
      </c>
      <c r="PD7" s="7" t="s">
        <v>30</v>
      </c>
      <c r="PE7" s="7" t="s">
        <v>30</v>
      </c>
      <c r="PF7" s="7" t="s">
        <v>30</v>
      </c>
      <c r="PG7" s="7" t="s">
        <v>30</v>
      </c>
      <c r="PH7" s="7" t="s">
        <v>30</v>
      </c>
      <c r="PI7" s="7" t="s">
        <v>30</v>
      </c>
      <c r="PJ7" s="7" t="s">
        <v>30</v>
      </c>
      <c r="PK7" s="7" t="s">
        <v>30</v>
      </c>
      <c r="PL7" s="7" t="s">
        <v>30</v>
      </c>
      <c r="PM7" s="7" t="s">
        <v>42</v>
      </c>
      <c r="PN7" s="16"/>
      <c r="PO7" s="13">
        <f t="shared" si="79"/>
        <v>11</v>
      </c>
      <c r="PP7" s="14">
        <f t="shared" si="80"/>
        <v>9.75</v>
      </c>
      <c r="PQ7" s="74" t="s">
        <v>2</v>
      </c>
      <c r="PR7" s="75"/>
      <c r="PS7" s="75"/>
      <c r="PT7" s="75"/>
      <c r="PU7" s="75"/>
      <c r="PV7" s="75"/>
      <c r="PW7" s="75"/>
      <c r="PX7" s="75"/>
      <c r="PY7" s="75"/>
      <c r="PZ7" s="75"/>
      <c r="QA7" s="75"/>
      <c r="QB7" s="75"/>
      <c r="QC7" s="76"/>
      <c r="QD7" s="13">
        <f t="shared" si="81"/>
        <v>0</v>
      </c>
      <c r="QE7" s="14">
        <f t="shared" si="82"/>
        <v>0</v>
      </c>
      <c r="QF7" s="74" t="s">
        <v>2</v>
      </c>
      <c r="QG7" s="75"/>
      <c r="QH7" s="75"/>
      <c r="QI7" s="75"/>
      <c r="QJ7" s="75"/>
      <c r="QK7" s="75"/>
      <c r="QL7" s="75"/>
      <c r="QM7" s="75"/>
      <c r="QN7" s="75"/>
      <c r="QO7" s="75"/>
      <c r="QP7" s="75"/>
      <c r="QQ7" s="75"/>
      <c r="QR7" s="76"/>
      <c r="QS7" s="13">
        <f t="shared" si="83"/>
        <v>0</v>
      </c>
      <c r="QT7" s="14">
        <f t="shared" si="84"/>
        <v>0</v>
      </c>
      <c r="QU7" s="15" t="s">
        <v>30</v>
      </c>
      <c r="QV7" s="15" t="s">
        <v>30</v>
      </c>
      <c r="QW7" s="15" t="s">
        <v>30</v>
      </c>
      <c r="QX7" s="15" t="s">
        <v>30</v>
      </c>
      <c r="QY7" s="15" t="s">
        <v>30</v>
      </c>
      <c r="QZ7" s="15" t="s">
        <v>30</v>
      </c>
      <c r="RA7" s="15" t="s">
        <v>30</v>
      </c>
      <c r="RB7" s="15" t="s">
        <v>30</v>
      </c>
      <c r="RC7" s="15" t="s">
        <v>30</v>
      </c>
      <c r="RD7" s="15" t="s">
        <v>30</v>
      </c>
      <c r="RE7" s="15" t="s">
        <v>28</v>
      </c>
      <c r="RF7" s="15" t="s">
        <v>30</v>
      </c>
      <c r="RG7" s="15"/>
      <c r="RH7" s="13">
        <f t="shared" si="85"/>
        <v>12</v>
      </c>
      <c r="RI7" s="14">
        <f t="shared" si="86"/>
        <v>10.75</v>
      </c>
    </row>
    <row r="8" spans="2:477" s="4" customFormat="1" ht="15.75" x14ac:dyDescent="0.25">
      <c r="B8" s="19">
        <v>4</v>
      </c>
      <c r="C8" s="44"/>
      <c r="D8" s="48"/>
      <c r="E8" s="23">
        <f t="shared" ca="1" si="27"/>
        <v>74.25</v>
      </c>
      <c r="F8" s="24">
        <f t="shared" si="28"/>
        <v>9</v>
      </c>
      <c r="G8" s="148" t="s">
        <v>34</v>
      </c>
      <c r="H8" s="149"/>
      <c r="I8" s="149"/>
      <c r="J8" s="149"/>
      <c r="K8" s="150"/>
      <c r="L8" s="111"/>
      <c r="M8" s="116" t="s">
        <v>2</v>
      </c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8"/>
      <c r="Z8" s="55">
        <v>0</v>
      </c>
      <c r="AA8" s="54">
        <v>0</v>
      </c>
      <c r="AB8" s="56" t="s">
        <v>28</v>
      </c>
      <c r="AC8" s="57" t="s">
        <v>28</v>
      </c>
      <c r="AD8" s="57" t="s">
        <v>28</v>
      </c>
      <c r="AE8" s="57" t="s">
        <v>28</v>
      </c>
      <c r="AF8" s="57" t="s">
        <v>28</v>
      </c>
      <c r="AG8" s="57" t="s">
        <v>28</v>
      </c>
      <c r="AH8" s="57" t="s">
        <v>29</v>
      </c>
      <c r="AI8" s="57" t="s">
        <v>28</v>
      </c>
      <c r="AJ8" s="57" t="s">
        <v>28</v>
      </c>
      <c r="AK8" s="57" t="s">
        <v>28</v>
      </c>
      <c r="AL8" s="57" t="s">
        <v>28</v>
      </c>
      <c r="AM8" s="57" t="s">
        <v>28</v>
      </c>
      <c r="AN8" s="58"/>
      <c r="AO8" s="55">
        <v>12</v>
      </c>
      <c r="AP8" s="54">
        <v>10.75</v>
      </c>
      <c r="AQ8" s="116" t="s">
        <v>2</v>
      </c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8"/>
      <c r="BD8" s="13">
        <f t="shared" si="29"/>
        <v>0</v>
      </c>
      <c r="BE8" s="14">
        <f t="shared" si="30"/>
        <v>0</v>
      </c>
      <c r="BF8" s="116" t="s">
        <v>2</v>
      </c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8"/>
      <c r="BS8" s="13">
        <f t="shared" si="31"/>
        <v>0</v>
      </c>
      <c r="BT8" s="14">
        <f t="shared" si="32"/>
        <v>0</v>
      </c>
      <c r="BU8" s="56" t="s">
        <v>28</v>
      </c>
      <c r="BV8" s="57" t="s">
        <v>28</v>
      </c>
      <c r="BW8" s="57" t="s">
        <v>30</v>
      </c>
      <c r="BX8" s="57" t="s">
        <v>28</v>
      </c>
      <c r="BY8" s="57" t="s">
        <v>28</v>
      </c>
      <c r="BZ8" s="57" t="s">
        <v>29</v>
      </c>
      <c r="CA8" s="57">
        <v>1</v>
      </c>
      <c r="CB8" s="57" t="s">
        <v>28</v>
      </c>
      <c r="CC8" s="57" t="s">
        <v>29</v>
      </c>
      <c r="CD8" s="57" t="s">
        <v>29</v>
      </c>
      <c r="CE8" s="57" t="s">
        <v>28</v>
      </c>
      <c r="CF8" s="57" t="s">
        <v>28</v>
      </c>
      <c r="CG8" s="58"/>
      <c r="CH8" s="13">
        <f t="shared" si="33"/>
        <v>12</v>
      </c>
      <c r="CI8" s="14">
        <f t="shared" si="34"/>
        <v>10.75</v>
      </c>
      <c r="CJ8" s="56" t="s">
        <v>29</v>
      </c>
      <c r="CK8" s="57" t="s">
        <v>29</v>
      </c>
      <c r="CL8" s="57" t="s">
        <v>29</v>
      </c>
      <c r="CM8" s="57" t="s">
        <v>29</v>
      </c>
      <c r="CN8" s="57" t="s">
        <v>28</v>
      </c>
      <c r="CO8" s="57" t="s">
        <v>29</v>
      </c>
      <c r="CP8" s="57" t="s">
        <v>28</v>
      </c>
      <c r="CQ8" s="57" t="s">
        <v>28</v>
      </c>
      <c r="CR8" s="57" t="s">
        <v>28</v>
      </c>
      <c r="CS8" s="57" t="s">
        <v>28</v>
      </c>
      <c r="CT8" s="57" t="s">
        <v>28</v>
      </c>
      <c r="CU8" s="57" t="s">
        <v>28</v>
      </c>
      <c r="CV8" s="58"/>
      <c r="CW8" s="13">
        <f t="shared" si="35"/>
        <v>12</v>
      </c>
      <c r="CX8" s="14">
        <f t="shared" si="36"/>
        <v>10.75</v>
      </c>
      <c r="CY8" s="116" t="s">
        <v>2</v>
      </c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8"/>
      <c r="DL8" s="13">
        <f t="shared" si="37"/>
        <v>0</v>
      </c>
      <c r="DM8" s="14">
        <f t="shared" si="38"/>
        <v>0</v>
      </c>
      <c r="DN8" s="116" t="s">
        <v>2</v>
      </c>
      <c r="DO8" s="117"/>
      <c r="DP8" s="117"/>
      <c r="DQ8" s="117"/>
      <c r="DR8" s="117"/>
      <c r="DS8" s="117"/>
      <c r="DT8" s="117"/>
      <c r="DU8" s="117"/>
      <c r="DV8" s="117"/>
      <c r="DW8" s="117"/>
      <c r="DX8" s="117"/>
      <c r="DY8" s="117"/>
      <c r="DZ8" s="118"/>
      <c r="EA8" s="13">
        <f t="shared" si="39"/>
        <v>0</v>
      </c>
      <c r="EB8" s="14">
        <f t="shared" si="40"/>
        <v>0</v>
      </c>
      <c r="EC8" s="116" t="s">
        <v>2</v>
      </c>
      <c r="ED8" s="117"/>
      <c r="EE8" s="117"/>
      <c r="EF8" s="117"/>
      <c r="EG8" s="117"/>
      <c r="EH8" s="117"/>
      <c r="EI8" s="117"/>
      <c r="EJ8" s="117"/>
      <c r="EK8" s="117"/>
      <c r="EL8" s="117"/>
      <c r="EM8" s="117"/>
      <c r="EN8" s="117"/>
      <c r="EO8" s="118"/>
      <c r="EP8" s="13">
        <f t="shared" si="41"/>
        <v>0</v>
      </c>
      <c r="EQ8" s="14">
        <f t="shared" si="42"/>
        <v>0</v>
      </c>
      <c r="ER8" s="15" t="s">
        <v>28</v>
      </c>
      <c r="ES8" s="7" t="s">
        <v>28</v>
      </c>
      <c r="ET8" s="7" t="s">
        <v>28</v>
      </c>
      <c r="EU8" s="7" t="s">
        <v>28</v>
      </c>
      <c r="EV8" s="7" t="s">
        <v>28</v>
      </c>
      <c r="EW8" s="7" t="s">
        <v>28</v>
      </c>
      <c r="EX8" s="7" t="s">
        <v>28</v>
      </c>
      <c r="EY8" s="7" t="s">
        <v>28</v>
      </c>
      <c r="EZ8" s="7" t="s">
        <v>28</v>
      </c>
      <c r="FA8" s="7" t="s">
        <v>42</v>
      </c>
      <c r="FB8" s="7" t="s">
        <v>30</v>
      </c>
      <c r="FC8" s="7" t="s">
        <v>30</v>
      </c>
      <c r="FD8" s="16"/>
      <c r="FE8" s="13">
        <f t="shared" si="43"/>
        <v>12</v>
      </c>
      <c r="FF8" s="14">
        <f t="shared" si="44"/>
        <v>10.75</v>
      </c>
      <c r="FG8" s="15" t="s">
        <v>28</v>
      </c>
      <c r="FH8" s="7" t="s">
        <v>28</v>
      </c>
      <c r="FI8" s="7" t="s">
        <v>28</v>
      </c>
      <c r="FJ8" s="7" t="s">
        <v>28</v>
      </c>
      <c r="FK8" s="7" t="s">
        <v>28</v>
      </c>
      <c r="FL8" s="7" t="s">
        <v>28</v>
      </c>
      <c r="FM8" s="7" t="s">
        <v>28</v>
      </c>
      <c r="FN8" s="7" t="s">
        <v>42</v>
      </c>
      <c r="FO8" s="7" t="s">
        <v>28</v>
      </c>
      <c r="FP8" s="7" t="s">
        <v>28</v>
      </c>
      <c r="FQ8" s="7" t="s">
        <v>28</v>
      </c>
      <c r="FR8" s="7" t="s">
        <v>28</v>
      </c>
      <c r="FS8" s="16"/>
      <c r="FT8" s="13">
        <f t="shared" si="45"/>
        <v>12</v>
      </c>
      <c r="FU8" s="14">
        <f t="shared" si="46"/>
        <v>10.75</v>
      </c>
      <c r="FV8" s="116" t="s">
        <v>2</v>
      </c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8"/>
      <c r="GI8" s="13">
        <f t="shared" si="47"/>
        <v>0</v>
      </c>
      <c r="GJ8" s="14">
        <f t="shared" si="48"/>
        <v>0</v>
      </c>
      <c r="GK8" s="116" t="s">
        <v>2</v>
      </c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8"/>
      <c r="GX8" s="13">
        <f t="shared" si="49"/>
        <v>0</v>
      </c>
      <c r="GY8" s="14">
        <f t="shared" si="50"/>
        <v>0</v>
      </c>
      <c r="GZ8" s="15"/>
      <c r="HA8" s="7" t="s">
        <v>29</v>
      </c>
      <c r="HB8" s="7" t="s">
        <v>30</v>
      </c>
      <c r="HC8" s="7" t="s">
        <v>30</v>
      </c>
      <c r="HD8" s="7" t="s">
        <v>29</v>
      </c>
      <c r="HE8" s="7" t="s">
        <v>29</v>
      </c>
      <c r="HF8" s="7" t="s">
        <v>29</v>
      </c>
      <c r="HG8" s="7" t="s">
        <v>29</v>
      </c>
      <c r="HH8" s="7" t="s">
        <v>29</v>
      </c>
      <c r="HI8" s="7" t="s">
        <v>30</v>
      </c>
      <c r="HJ8" s="7" t="s">
        <v>29</v>
      </c>
      <c r="HK8" s="7" t="s">
        <v>40</v>
      </c>
      <c r="HL8" s="16"/>
      <c r="HM8" s="13">
        <f t="shared" si="51"/>
        <v>11</v>
      </c>
      <c r="HN8" s="14">
        <f t="shared" si="52"/>
        <v>9.75</v>
      </c>
      <c r="HO8" s="15" t="s">
        <v>42</v>
      </c>
      <c r="HP8" s="7" t="s">
        <v>29</v>
      </c>
      <c r="HQ8" s="7" t="s">
        <v>28</v>
      </c>
      <c r="HR8" s="7" t="s">
        <v>28</v>
      </c>
      <c r="HS8" s="7" t="s">
        <v>28</v>
      </c>
      <c r="HT8" s="7" t="s">
        <v>42</v>
      </c>
      <c r="HU8" s="7" t="s">
        <v>28</v>
      </c>
      <c r="HV8" s="7" t="s">
        <v>42</v>
      </c>
      <c r="HW8" s="7" t="s">
        <v>28</v>
      </c>
      <c r="HX8" s="7" t="s">
        <v>28</v>
      </c>
      <c r="HY8" s="7" t="s">
        <v>28</v>
      </c>
      <c r="HZ8" s="7" t="s">
        <v>28</v>
      </c>
      <c r="IA8" s="16"/>
      <c r="IB8" s="13">
        <f t="shared" si="53"/>
        <v>12</v>
      </c>
      <c r="IC8" s="14">
        <f t="shared" si="54"/>
        <v>10.75</v>
      </c>
      <c r="ID8" s="116" t="s">
        <v>2</v>
      </c>
      <c r="IE8" s="117"/>
      <c r="IF8" s="117"/>
      <c r="IG8" s="117"/>
      <c r="IH8" s="117"/>
      <c r="II8" s="117"/>
      <c r="IJ8" s="117"/>
      <c r="IK8" s="117"/>
      <c r="IL8" s="117"/>
      <c r="IM8" s="117"/>
      <c r="IN8" s="117"/>
      <c r="IO8" s="117"/>
      <c r="IP8" s="118"/>
      <c r="IQ8" s="13">
        <f t="shared" si="55"/>
        <v>0</v>
      </c>
      <c r="IR8" s="14">
        <f t="shared" si="56"/>
        <v>0</v>
      </c>
      <c r="IS8" s="116" t="s">
        <v>57</v>
      </c>
      <c r="IT8" s="117"/>
      <c r="IU8" s="117"/>
      <c r="IV8" s="117"/>
      <c r="IW8" s="117"/>
      <c r="IX8" s="117"/>
      <c r="IY8" s="117"/>
      <c r="IZ8" s="117"/>
      <c r="JA8" s="117"/>
      <c r="JB8" s="117"/>
      <c r="JC8" s="117"/>
      <c r="JD8" s="117"/>
      <c r="JE8" s="118"/>
      <c r="JF8" s="13">
        <f t="shared" si="57"/>
        <v>0</v>
      </c>
      <c r="JG8" s="14">
        <f t="shared" si="58"/>
        <v>0</v>
      </c>
      <c r="JH8" s="116" t="s">
        <v>57</v>
      </c>
      <c r="JI8" s="117"/>
      <c r="JJ8" s="117"/>
      <c r="JK8" s="117"/>
      <c r="JL8" s="117"/>
      <c r="JM8" s="117"/>
      <c r="JN8" s="117"/>
      <c r="JO8" s="117"/>
      <c r="JP8" s="117"/>
      <c r="JQ8" s="117"/>
      <c r="JR8" s="117"/>
      <c r="JS8" s="117"/>
      <c r="JT8" s="118"/>
      <c r="JU8" s="13">
        <f t="shared" si="59"/>
        <v>0</v>
      </c>
      <c r="JV8" s="14">
        <f t="shared" si="60"/>
        <v>0</v>
      </c>
      <c r="JW8" s="116" t="s">
        <v>57</v>
      </c>
      <c r="JX8" s="117"/>
      <c r="JY8" s="117"/>
      <c r="JZ8" s="117"/>
      <c r="KA8" s="117"/>
      <c r="KB8" s="117"/>
      <c r="KC8" s="117"/>
      <c r="KD8" s="117"/>
      <c r="KE8" s="117"/>
      <c r="KF8" s="117"/>
      <c r="KG8" s="117"/>
      <c r="KH8" s="117"/>
      <c r="KI8" s="118"/>
      <c r="KJ8" s="13">
        <f t="shared" si="61"/>
        <v>0</v>
      </c>
      <c r="KK8" s="14">
        <f t="shared" si="62"/>
        <v>0</v>
      </c>
      <c r="KL8" s="116" t="s">
        <v>57</v>
      </c>
      <c r="KM8" s="117"/>
      <c r="KN8" s="117"/>
      <c r="KO8" s="117"/>
      <c r="KP8" s="117"/>
      <c r="KQ8" s="117"/>
      <c r="KR8" s="117"/>
      <c r="KS8" s="117"/>
      <c r="KT8" s="117"/>
      <c r="KU8" s="117"/>
      <c r="KV8" s="117"/>
      <c r="KW8" s="117"/>
      <c r="KX8" s="118"/>
      <c r="KY8" s="13">
        <f t="shared" si="63"/>
        <v>0</v>
      </c>
      <c r="KZ8" s="14">
        <f t="shared" si="64"/>
        <v>0</v>
      </c>
      <c r="LA8" s="116" t="s">
        <v>57</v>
      </c>
      <c r="LB8" s="117"/>
      <c r="LC8" s="117"/>
      <c r="LD8" s="117"/>
      <c r="LE8" s="117"/>
      <c r="LF8" s="117"/>
      <c r="LG8" s="117"/>
      <c r="LH8" s="117"/>
      <c r="LI8" s="117"/>
      <c r="LJ8" s="117"/>
      <c r="LK8" s="117"/>
      <c r="LL8" s="117"/>
      <c r="LM8" s="118"/>
      <c r="LN8" s="13">
        <f t="shared" si="65"/>
        <v>0</v>
      </c>
      <c r="LO8" s="14">
        <f t="shared" si="66"/>
        <v>0</v>
      </c>
      <c r="LP8" s="116" t="s">
        <v>57</v>
      </c>
      <c r="LQ8" s="117"/>
      <c r="LR8" s="117"/>
      <c r="LS8" s="117"/>
      <c r="LT8" s="117"/>
      <c r="LU8" s="117"/>
      <c r="LV8" s="117"/>
      <c r="LW8" s="117"/>
      <c r="LX8" s="117"/>
      <c r="LY8" s="117"/>
      <c r="LZ8" s="117"/>
      <c r="MA8" s="117"/>
      <c r="MB8" s="118"/>
      <c r="MC8" s="13">
        <f t="shared" si="67"/>
        <v>0</v>
      </c>
      <c r="MD8" s="14">
        <f t="shared" si="68"/>
        <v>0</v>
      </c>
      <c r="ME8" s="116" t="s">
        <v>57</v>
      </c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8"/>
      <c r="MR8" s="13">
        <f t="shared" si="69"/>
        <v>0</v>
      </c>
      <c r="MS8" s="14">
        <f t="shared" si="70"/>
        <v>0</v>
      </c>
      <c r="MT8" s="116" t="s">
        <v>57</v>
      </c>
      <c r="MU8" s="117"/>
      <c r="MV8" s="117"/>
      <c r="MW8" s="117"/>
      <c r="MX8" s="117"/>
      <c r="MY8" s="117"/>
      <c r="MZ8" s="117"/>
      <c r="NA8" s="117"/>
      <c r="NB8" s="117"/>
      <c r="NC8" s="117"/>
      <c r="ND8" s="117"/>
      <c r="NE8" s="117"/>
      <c r="NF8" s="118"/>
      <c r="NG8" s="13">
        <f t="shared" si="71"/>
        <v>0</v>
      </c>
      <c r="NH8" s="14">
        <f t="shared" si="72"/>
        <v>0</v>
      </c>
      <c r="NI8" s="116" t="s">
        <v>57</v>
      </c>
      <c r="NJ8" s="117"/>
      <c r="NK8" s="117"/>
      <c r="NL8" s="117"/>
      <c r="NM8" s="117"/>
      <c r="NN8" s="117"/>
      <c r="NO8" s="117"/>
      <c r="NP8" s="117"/>
      <c r="NQ8" s="117"/>
      <c r="NR8" s="117"/>
      <c r="NS8" s="117"/>
      <c r="NT8" s="117"/>
      <c r="NU8" s="118"/>
      <c r="NV8" s="13">
        <f t="shared" si="73"/>
        <v>0</v>
      </c>
      <c r="NW8" s="14">
        <f t="shared" si="74"/>
        <v>0</v>
      </c>
      <c r="NX8" s="116" t="s">
        <v>57</v>
      </c>
      <c r="NY8" s="117"/>
      <c r="NZ8" s="117"/>
      <c r="OA8" s="117"/>
      <c r="OB8" s="117"/>
      <c r="OC8" s="117"/>
      <c r="OD8" s="117"/>
      <c r="OE8" s="117"/>
      <c r="OF8" s="117"/>
      <c r="OG8" s="117"/>
      <c r="OH8" s="117"/>
      <c r="OI8" s="117"/>
      <c r="OJ8" s="118"/>
      <c r="OK8" s="13">
        <f t="shared" si="75"/>
        <v>0</v>
      </c>
      <c r="OL8" s="14">
        <f t="shared" si="76"/>
        <v>0</v>
      </c>
      <c r="OM8" s="116" t="s">
        <v>57</v>
      </c>
      <c r="ON8" s="117"/>
      <c r="OO8" s="117"/>
      <c r="OP8" s="117"/>
      <c r="OQ8" s="117"/>
      <c r="OR8" s="117"/>
      <c r="OS8" s="117"/>
      <c r="OT8" s="117"/>
      <c r="OU8" s="117"/>
      <c r="OV8" s="117"/>
      <c r="OW8" s="117"/>
      <c r="OX8" s="117"/>
      <c r="OY8" s="118"/>
      <c r="OZ8" s="13">
        <f t="shared" si="77"/>
        <v>0</v>
      </c>
      <c r="PA8" s="14">
        <f t="shared" si="78"/>
        <v>0</v>
      </c>
      <c r="PB8" s="116" t="s">
        <v>57</v>
      </c>
      <c r="PC8" s="117"/>
      <c r="PD8" s="117"/>
      <c r="PE8" s="117"/>
      <c r="PF8" s="117"/>
      <c r="PG8" s="117"/>
      <c r="PH8" s="117"/>
      <c r="PI8" s="117"/>
      <c r="PJ8" s="117"/>
      <c r="PK8" s="117"/>
      <c r="PL8" s="117"/>
      <c r="PM8" s="117"/>
      <c r="PN8" s="118"/>
      <c r="PO8" s="13">
        <f t="shared" si="79"/>
        <v>0</v>
      </c>
      <c r="PP8" s="14">
        <f t="shared" si="80"/>
        <v>0</v>
      </c>
      <c r="PQ8" s="116" t="s">
        <v>57</v>
      </c>
      <c r="PR8" s="117"/>
      <c r="PS8" s="117"/>
      <c r="PT8" s="117"/>
      <c r="PU8" s="117"/>
      <c r="PV8" s="117"/>
      <c r="PW8" s="117"/>
      <c r="PX8" s="117"/>
      <c r="PY8" s="117"/>
      <c r="PZ8" s="117"/>
      <c r="QA8" s="117"/>
      <c r="QB8" s="117"/>
      <c r="QC8" s="118"/>
      <c r="QD8" s="13">
        <f t="shared" si="81"/>
        <v>0</v>
      </c>
      <c r="QE8" s="14">
        <f t="shared" si="82"/>
        <v>0</v>
      </c>
      <c r="QF8" s="116" t="s">
        <v>57</v>
      </c>
      <c r="QG8" s="117"/>
      <c r="QH8" s="117"/>
      <c r="QI8" s="117"/>
      <c r="QJ8" s="117"/>
      <c r="QK8" s="117"/>
      <c r="QL8" s="117"/>
      <c r="QM8" s="117"/>
      <c r="QN8" s="117"/>
      <c r="QO8" s="117"/>
      <c r="QP8" s="117"/>
      <c r="QQ8" s="117"/>
      <c r="QR8" s="118"/>
      <c r="QS8" s="13">
        <f t="shared" si="83"/>
        <v>0</v>
      </c>
      <c r="QT8" s="14">
        <f t="shared" si="84"/>
        <v>0</v>
      </c>
      <c r="QU8" s="116" t="s">
        <v>57</v>
      </c>
      <c r="QV8" s="117"/>
      <c r="QW8" s="117"/>
      <c r="QX8" s="117"/>
      <c r="QY8" s="117"/>
      <c r="QZ8" s="117"/>
      <c r="RA8" s="117"/>
      <c r="RB8" s="117"/>
      <c r="RC8" s="117"/>
      <c r="RD8" s="117"/>
      <c r="RE8" s="117"/>
      <c r="RF8" s="117"/>
      <c r="RG8" s="118"/>
      <c r="RH8" s="13">
        <f t="shared" si="85"/>
        <v>0</v>
      </c>
      <c r="RI8" s="14">
        <f t="shared" si="86"/>
        <v>0</v>
      </c>
    </row>
    <row r="9" spans="2:477" s="4" customFormat="1" ht="15.75" x14ac:dyDescent="0.25">
      <c r="B9" s="19">
        <v>5</v>
      </c>
      <c r="C9" s="44" t="s">
        <v>47</v>
      </c>
      <c r="D9" s="49"/>
      <c r="E9" s="5">
        <f t="shared" ca="1" si="27"/>
        <v>142.75</v>
      </c>
      <c r="F9" s="6">
        <f t="shared" si="28"/>
        <v>11</v>
      </c>
      <c r="G9" s="50">
        <v>0</v>
      </c>
      <c r="H9" s="50">
        <v>1</v>
      </c>
      <c r="I9" s="50">
        <v>0</v>
      </c>
      <c r="J9" s="50">
        <v>0</v>
      </c>
      <c r="K9" s="50">
        <v>0</v>
      </c>
      <c r="L9" s="112">
        <f t="shared" ref="L9:L27" si="87">LOOKUP($F$2,M9:RI9,$M$2:$RI$2)</f>
        <v>42864</v>
      </c>
      <c r="M9" s="116" t="s">
        <v>2</v>
      </c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8"/>
      <c r="Z9" s="55">
        <v>0</v>
      </c>
      <c r="AA9" s="54">
        <v>0</v>
      </c>
      <c r="AB9" s="56" t="s">
        <v>29</v>
      </c>
      <c r="AC9" s="57" t="s">
        <v>29</v>
      </c>
      <c r="AD9" s="57" t="s">
        <v>29</v>
      </c>
      <c r="AE9" s="57" t="s">
        <v>29</v>
      </c>
      <c r="AF9" s="57" t="s">
        <v>29</v>
      </c>
      <c r="AG9" s="57" t="s">
        <v>29</v>
      </c>
      <c r="AH9" s="57"/>
      <c r="AI9" s="57"/>
      <c r="AJ9" s="57"/>
      <c r="AK9" s="57"/>
      <c r="AL9" s="57"/>
      <c r="AM9" s="57"/>
      <c r="AN9" s="58"/>
      <c r="AO9" s="55">
        <v>6</v>
      </c>
      <c r="AP9" s="54">
        <v>5.5</v>
      </c>
      <c r="AQ9" s="56" t="s">
        <v>29</v>
      </c>
      <c r="AR9" s="57" t="s">
        <v>29</v>
      </c>
      <c r="AS9" s="57" t="s">
        <v>29</v>
      </c>
      <c r="AT9" s="57" t="s">
        <v>29</v>
      </c>
      <c r="AU9" s="57" t="s">
        <v>29</v>
      </c>
      <c r="AV9" s="57" t="s">
        <v>41</v>
      </c>
      <c r="AW9" s="57" t="s">
        <v>41</v>
      </c>
      <c r="AX9" s="57"/>
      <c r="AY9" s="57"/>
      <c r="AZ9" s="57"/>
      <c r="BA9" s="57"/>
      <c r="BB9" s="57"/>
      <c r="BC9" s="58"/>
      <c r="BD9" s="13">
        <f t="shared" si="29"/>
        <v>7</v>
      </c>
      <c r="BE9" s="14">
        <f t="shared" si="30"/>
        <v>6.25</v>
      </c>
      <c r="BF9" s="56" t="s">
        <v>29</v>
      </c>
      <c r="BG9" s="57" t="s">
        <v>29</v>
      </c>
      <c r="BH9" s="57" t="s">
        <v>29</v>
      </c>
      <c r="BI9" s="57" t="s">
        <v>29</v>
      </c>
      <c r="BJ9" s="57" t="s">
        <v>29</v>
      </c>
      <c r="BK9" s="57" t="s">
        <v>29</v>
      </c>
      <c r="BL9" s="57" t="s">
        <v>41</v>
      </c>
      <c r="BM9" s="57" t="s">
        <v>41</v>
      </c>
      <c r="BN9" s="57"/>
      <c r="BO9" s="57"/>
      <c r="BP9" s="57"/>
      <c r="BQ9" s="57"/>
      <c r="BR9" s="58"/>
      <c r="BS9" s="13">
        <f t="shared" si="31"/>
        <v>8</v>
      </c>
      <c r="BT9" s="14">
        <f t="shared" si="32"/>
        <v>7.25</v>
      </c>
      <c r="BU9" s="116" t="s">
        <v>2</v>
      </c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8"/>
      <c r="CH9" s="13">
        <f t="shared" si="33"/>
        <v>0</v>
      </c>
      <c r="CI9" s="14">
        <f t="shared" si="34"/>
        <v>0</v>
      </c>
      <c r="CJ9" s="116" t="s">
        <v>2</v>
      </c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8"/>
      <c r="CW9" s="13">
        <f t="shared" si="35"/>
        <v>0</v>
      </c>
      <c r="CX9" s="14">
        <f t="shared" si="36"/>
        <v>0</v>
      </c>
      <c r="CY9" s="116" t="s">
        <v>2</v>
      </c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8"/>
      <c r="DL9" s="13">
        <f t="shared" si="37"/>
        <v>0</v>
      </c>
      <c r="DM9" s="14">
        <f t="shared" si="38"/>
        <v>0</v>
      </c>
      <c r="DN9" s="116" t="s">
        <v>2</v>
      </c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8"/>
      <c r="EA9" s="13">
        <f t="shared" si="39"/>
        <v>0</v>
      </c>
      <c r="EB9" s="14">
        <f t="shared" si="40"/>
        <v>0</v>
      </c>
      <c r="EC9" s="116" t="s">
        <v>2</v>
      </c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8"/>
      <c r="EP9" s="13">
        <f t="shared" si="41"/>
        <v>0</v>
      </c>
      <c r="EQ9" s="14">
        <f t="shared" si="42"/>
        <v>0</v>
      </c>
      <c r="ER9" s="15"/>
      <c r="ES9" s="7"/>
      <c r="ET9" s="7"/>
      <c r="EU9" s="7"/>
      <c r="EV9" s="7"/>
      <c r="EW9" s="7"/>
      <c r="EX9" s="7"/>
      <c r="EY9" s="7" t="s">
        <v>29</v>
      </c>
      <c r="EZ9" s="7" t="s">
        <v>29</v>
      </c>
      <c r="FA9" s="7" t="s">
        <v>29</v>
      </c>
      <c r="FB9" s="7" t="s">
        <v>29</v>
      </c>
      <c r="FC9" s="7" t="s">
        <v>29</v>
      </c>
      <c r="FD9" s="16"/>
      <c r="FE9" s="13">
        <f t="shared" si="43"/>
        <v>5</v>
      </c>
      <c r="FF9" s="14">
        <f t="shared" si="44"/>
        <v>4.75</v>
      </c>
      <c r="FG9" s="15" t="s">
        <v>29</v>
      </c>
      <c r="FH9" s="7" t="s">
        <v>29</v>
      </c>
      <c r="FI9" s="7" t="s">
        <v>29</v>
      </c>
      <c r="FJ9" s="7" t="s">
        <v>29</v>
      </c>
      <c r="FK9" s="7"/>
      <c r="FL9" s="7"/>
      <c r="FM9" s="7"/>
      <c r="FN9" s="7"/>
      <c r="FO9" s="7"/>
      <c r="FP9" s="7"/>
      <c r="FQ9" s="7"/>
      <c r="FR9" s="7"/>
      <c r="FS9" s="16"/>
      <c r="FT9" s="13">
        <f t="shared" si="45"/>
        <v>4</v>
      </c>
      <c r="FU9" s="14">
        <f t="shared" si="46"/>
        <v>3.75</v>
      </c>
      <c r="FV9" s="15" t="s">
        <v>29</v>
      </c>
      <c r="FW9" s="15" t="s">
        <v>29</v>
      </c>
      <c r="FX9" s="7" t="s">
        <v>29</v>
      </c>
      <c r="FY9" s="7" t="s">
        <v>29</v>
      </c>
      <c r="FZ9" s="7" t="s">
        <v>29</v>
      </c>
      <c r="GA9" s="7" t="s">
        <v>29</v>
      </c>
      <c r="GB9" s="7"/>
      <c r="GC9" s="7"/>
      <c r="GD9" s="7"/>
      <c r="GE9" s="7"/>
      <c r="GF9" s="7"/>
      <c r="GG9" s="7"/>
      <c r="GH9" s="16"/>
      <c r="GI9" s="13">
        <f t="shared" si="47"/>
        <v>6</v>
      </c>
      <c r="GJ9" s="14">
        <f t="shared" si="48"/>
        <v>5.5</v>
      </c>
      <c r="GK9" s="15" t="s">
        <v>29</v>
      </c>
      <c r="GL9" s="7" t="s">
        <v>29</v>
      </c>
      <c r="GM9" s="7" t="s">
        <v>29</v>
      </c>
      <c r="GN9" s="7" t="s">
        <v>29</v>
      </c>
      <c r="GO9" s="7" t="s">
        <v>29</v>
      </c>
      <c r="GP9" s="7" t="s">
        <v>29</v>
      </c>
      <c r="GQ9" s="7" t="s">
        <v>28</v>
      </c>
      <c r="GR9" s="7" t="s">
        <v>28</v>
      </c>
      <c r="GS9" s="7"/>
      <c r="GT9" s="7"/>
      <c r="GU9" s="7"/>
      <c r="GV9" s="7"/>
      <c r="GW9" s="16"/>
      <c r="GX9" s="13">
        <f t="shared" si="49"/>
        <v>8</v>
      </c>
      <c r="GY9" s="14">
        <f t="shared" si="50"/>
        <v>7.25</v>
      </c>
      <c r="GZ9" s="116" t="s">
        <v>2</v>
      </c>
      <c r="HA9" s="117"/>
      <c r="HB9" s="117"/>
      <c r="HC9" s="117"/>
      <c r="HD9" s="117"/>
      <c r="HE9" s="117"/>
      <c r="HF9" s="117"/>
      <c r="HG9" s="117"/>
      <c r="HH9" s="117"/>
      <c r="HI9" s="117"/>
      <c r="HJ9" s="117"/>
      <c r="HK9" s="117"/>
      <c r="HL9" s="118"/>
      <c r="HM9" s="13">
        <f t="shared" si="51"/>
        <v>0</v>
      </c>
      <c r="HN9" s="14">
        <f t="shared" si="52"/>
        <v>0</v>
      </c>
      <c r="HO9" s="116" t="s">
        <v>2</v>
      </c>
      <c r="HP9" s="117"/>
      <c r="HQ9" s="117"/>
      <c r="HR9" s="117"/>
      <c r="HS9" s="117"/>
      <c r="HT9" s="117"/>
      <c r="HU9" s="117"/>
      <c r="HV9" s="117"/>
      <c r="HW9" s="117"/>
      <c r="HX9" s="117"/>
      <c r="HY9" s="117"/>
      <c r="HZ9" s="117"/>
      <c r="IA9" s="118"/>
      <c r="IB9" s="13">
        <f t="shared" si="53"/>
        <v>0</v>
      </c>
      <c r="IC9" s="14">
        <f t="shared" si="54"/>
        <v>0</v>
      </c>
      <c r="ID9" s="15" t="s">
        <v>29</v>
      </c>
      <c r="IE9" s="7" t="s">
        <v>29</v>
      </c>
      <c r="IF9" s="7" t="s">
        <v>29</v>
      </c>
      <c r="IG9" s="7" t="s">
        <v>29</v>
      </c>
      <c r="IH9" s="7" t="s">
        <v>29</v>
      </c>
      <c r="II9" s="7" t="s">
        <v>41</v>
      </c>
      <c r="IJ9" s="7" t="s">
        <v>41</v>
      </c>
      <c r="IK9" s="7"/>
      <c r="IL9" s="7"/>
      <c r="IM9" s="7"/>
      <c r="IN9" s="7"/>
      <c r="IO9" s="7"/>
      <c r="IP9" s="16"/>
      <c r="IQ9" s="13">
        <f t="shared" si="55"/>
        <v>7</v>
      </c>
      <c r="IR9" s="14">
        <f t="shared" si="56"/>
        <v>6.25</v>
      </c>
      <c r="IS9" s="15"/>
      <c r="IT9" s="7" t="s">
        <v>29</v>
      </c>
      <c r="IU9" s="7" t="s">
        <v>29</v>
      </c>
      <c r="IV9" s="7" t="s">
        <v>29</v>
      </c>
      <c r="IW9" s="7" t="s">
        <v>29</v>
      </c>
      <c r="IX9" s="7" t="s">
        <v>41</v>
      </c>
      <c r="IY9" s="7" t="s">
        <v>41</v>
      </c>
      <c r="IZ9" s="7"/>
      <c r="JA9" s="7"/>
      <c r="JB9" s="7"/>
      <c r="JC9" s="7"/>
      <c r="JD9" s="7"/>
      <c r="JE9" s="16"/>
      <c r="JF9" s="13">
        <f t="shared" si="57"/>
        <v>6</v>
      </c>
      <c r="JG9" s="14">
        <f t="shared" si="58"/>
        <v>5.5</v>
      </c>
      <c r="JH9" s="15" t="s">
        <v>29</v>
      </c>
      <c r="JI9" s="7" t="s">
        <v>29</v>
      </c>
      <c r="JJ9" s="7" t="s">
        <v>29</v>
      </c>
      <c r="JK9" s="7" t="s">
        <v>29</v>
      </c>
      <c r="JL9" s="7" t="s">
        <v>41</v>
      </c>
      <c r="JM9" s="7" t="s">
        <v>41</v>
      </c>
      <c r="JN9" s="7" t="s">
        <v>28</v>
      </c>
      <c r="JO9" s="7" t="s">
        <v>28</v>
      </c>
      <c r="JP9" s="7" t="s">
        <v>28</v>
      </c>
      <c r="JQ9" s="7" t="s">
        <v>29</v>
      </c>
      <c r="JR9" s="7"/>
      <c r="JS9" s="7"/>
      <c r="JT9" s="16"/>
      <c r="JU9" s="13">
        <f t="shared" si="59"/>
        <v>10</v>
      </c>
      <c r="JV9" s="14">
        <f t="shared" si="60"/>
        <v>9</v>
      </c>
      <c r="JW9" s="15" t="s">
        <v>29</v>
      </c>
      <c r="JX9" s="7" t="s">
        <v>29</v>
      </c>
      <c r="JY9" s="7" t="s">
        <v>29</v>
      </c>
      <c r="JZ9" s="7" t="s">
        <v>29</v>
      </c>
      <c r="KA9" s="7" t="s">
        <v>29</v>
      </c>
      <c r="KB9" s="7" t="s">
        <v>29</v>
      </c>
      <c r="KC9" s="7" t="s">
        <v>29</v>
      </c>
      <c r="KD9" s="7" t="s">
        <v>29</v>
      </c>
      <c r="KE9" s="7" t="s">
        <v>28</v>
      </c>
      <c r="KF9" s="7"/>
      <c r="KG9" s="7"/>
      <c r="KH9" s="7"/>
      <c r="KI9" s="16"/>
      <c r="KJ9" s="13">
        <f t="shared" si="61"/>
        <v>9</v>
      </c>
      <c r="KK9" s="14">
        <f t="shared" si="62"/>
        <v>8</v>
      </c>
      <c r="KL9" s="15" t="s">
        <v>29</v>
      </c>
      <c r="KM9" s="7" t="s">
        <v>29</v>
      </c>
      <c r="KN9" s="7" t="s">
        <v>29</v>
      </c>
      <c r="KO9" s="7" t="s">
        <v>29</v>
      </c>
      <c r="KP9" s="7" t="s">
        <v>29</v>
      </c>
      <c r="KQ9" s="7" t="s">
        <v>29</v>
      </c>
      <c r="KR9" s="7" t="s">
        <v>29</v>
      </c>
      <c r="KS9" s="7" t="s">
        <v>29</v>
      </c>
      <c r="KT9" s="7" t="s">
        <v>29</v>
      </c>
      <c r="KU9" s="7" t="s">
        <v>29</v>
      </c>
      <c r="KV9" s="7" t="s">
        <v>29</v>
      </c>
      <c r="KW9" s="7"/>
      <c r="KX9" s="16"/>
      <c r="KY9" s="13">
        <f t="shared" si="63"/>
        <v>11</v>
      </c>
      <c r="KZ9" s="14">
        <f t="shared" si="64"/>
        <v>9.75</v>
      </c>
      <c r="LA9" s="15"/>
      <c r="LB9" s="7" t="s">
        <v>29</v>
      </c>
      <c r="LC9" s="7" t="s">
        <v>29</v>
      </c>
      <c r="LD9" s="7" t="s">
        <v>29</v>
      </c>
      <c r="LE9" s="7" t="s">
        <v>29</v>
      </c>
      <c r="LF9" s="68">
        <v>0</v>
      </c>
      <c r="LG9" s="68">
        <v>0</v>
      </c>
      <c r="LH9" s="7"/>
      <c r="LI9" s="7"/>
      <c r="LJ9" s="7"/>
      <c r="LK9" s="7"/>
      <c r="LL9" s="7"/>
      <c r="LM9" s="16"/>
      <c r="LN9" s="13">
        <f t="shared" si="65"/>
        <v>4</v>
      </c>
      <c r="LO9" s="14">
        <f t="shared" si="66"/>
        <v>3.75</v>
      </c>
      <c r="LP9" s="116" t="s">
        <v>2</v>
      </c>
      <c r="LQ9" s="117"/>
      <c r="LR9" s="117"/>
      <c r="LS9" s="117"/>
      <c r="LT9" s="117"/>
      <c r="LU9" s="117"/>
      <c r="LV9" s="117"/>
      <c r="LW9" s="117"/>
      <c r="LX9" s="117"/>
      <c r="LY9" s="117"/>
      <c r="LZ9" s="117"/>
      <c r="MA9" s="117"/>
      <c r="MB9" s="118"/>
      <c r="MC9" s="13">
        <f t="shared" si="67"/>
        <v>0</v>
      </c>
      <c r="MD9" s="14">
        <f t="shared" si="68"/>
        <v>0</v>
      </c>
      <c r="ME9" s="154" t="s">
        <v>2</v>
      </c>
      <c r="MF9" s="155"/>
      <c r="MG9" s="155"/>
      <c r="MH9" s="155"/>
      <c r="MI9" s="155"/>
      <c r="MJ9" s="155"/>
      <c r="MK9" s="155"/>
      <c r="ML9" s="155"/>
      <c r="MM9" s="155"/>
      <c r="MN9" s="155"/>
      <c r="MO9" s="155"/>
      <c r="MP9" s="155"/>
      <c r="MQ9" s="155"/>
      <c r="MR9" s="13">
        <f t="shared" si="69"/>
        <v>0</v>
      </c>
      <c r="MS9" s="14">
        <f t="shared" si="70"/>
        <v>0</v>
      </c>
      <c r="MT9" s="15" t="s">
        <v>29</v>
      </c>
      <c r="MU9" s="15" t="s">
        <v>29</v>
      </c>
      <c r="MV9" s="15" t="s">
        <v>29</v>
      </c>
      <c r="MW9" s="15" t="s">
        <v>29</v>
      </c>
      <c r="MX9" s="15" t="s">
        <v>29</v>
      </c>
      <c r="MY9" s="15" t="s">
        <v>29</v>
      </c>
      <c r="MZ9" s="15" t="s">
        <v>29</v>
      </c>
      <c r="NA9" s="15" t="s">
        <v>29</v>
      </c>
      <c r="NB9" s="15" t="s">
        <v>29</v>
      </c>
      <c r="NC9" s="15" t="s">
        <v>29</v>
      </c>
      <c r="ND9" s="15" t="s">
        <v>29</v>
      </c>
      <c r="NE9" s="15" t="s">
        <v>29</v>
      </c>
      <c r="NF9" s="16"/>
      <c r="NG9" s="13">
        <f t="shared" si="71"/>
        <v>12</v>
      </c>
      <c r="NH9" s="14">
        <f t="shared" si="72"/>
        <v>10.75</v>
      </c>
      <c r="NI9" s="15"/>
      <c r="NJ9" s="7"/>
      <c r="NK9" s="7"/>
      <c r="NL9" s="7"/>
      <c r="NM9" s="7" t="s">
        <v>29</v>
      </c>
      <c r="NN9" s="7" t="s">
        <v>29</v>
      </c>
      <c r="NO9" s="7" t="s">
        <v>29</v>
      </c>
      <c r="NP9" s="7" t="s">
        <v>29</v>
      </c>
      <c r="NQ9" s="7" t="s">
        <v>29</v>
      </c>
      <c r="NR9" s="7" t="s">
        <v>29</v>
      </c>
      <c r="NS9" s="7" t="s">
        <v>29</v>
      </c>
      <c r="NT9" s="7" t="s">
        <v>29</v>
      </c>
      <c r="NU9" s="16"/>
      <c r="NV9" s="13">
        <f t="shared" si="73"/>
        <v>8</v>
      </c>
      <c r="NW9" s="14">
        <f t="shared" si="74"/>
        <v>7.25</v>
      </c>
      <c r="NX9" s="15" t="s">
        <v>29</v>
      </c>
      <c r="NY9" s="7" t="s">
        <v>29</v>
      </c>
      <c r="NZ9" s="7" t="s">
        <v>29</v>
      </c>
      <c r="OA9" s="7" t="s">
        <v>29</v>
      </c>
      <c r="OB9" s="7" t="s">
        <v>29</v>
      </c>
      <c r="OC9" s="7" t="s">
        <v>29</v>
      </c>
      <c r="OD9" s="7" t="s">
        <v>29</v>
      </c>
      <c r="OE9" s="7" t="s">
        <v>29</v>
      </c>
      <c r="OF9" s="7" t="s">
        <v>29</v>
      </c>
      <c r="OG9" s="7" t="s">
        <v>29</v>
      </c>
      <c r="OH9" s="7" t="s">
        <v>29</v>
      </c>
      <c r="OI9" s="7" t="s">
        <v>29</v>
      </c>
      <c r="OJ9" s="16"/>
      <c r="OK9" s="13">
        <f t="shared" si="75"/>
        <v>12</v>
      </c>
      <c r="OL9" s="14">
        <f t="shared" si="76"/>
        <v>10.75</v>
      </c>
      <c r="OM9" s="15" t="s">
        <v>29</v>
      </c>
      <c r="ON9" s="7" t="s">
        <v>29</v>
      </c>
      <c r="OO9" s="7" t="s">
        <v>29</v>
      </c>
      <c r="OP9" s="7" t="s">
        <v>29</v>
      </c>
      <c r="OQ9" s="7" t="s">
        <v>29</v>
      </c>
      <c r="OR9" s="7" t="s">
        <v>29</v>
      </c>
      <c r="OS9" s="7" t="s">
        <v>29</v>
      </c>
      <c r="OT9" s="7" t="s">
        <v>29</v>
      </c>
      <c r="OU9" s="7" t="s">
        <v>29</v>
      </c>
      <c r="OV9" s="7" t="s">
        <v>29</v>
      </c>
      <c r="OW9" s="7" t="s">
        <v>29</v>
      </c>
      <c r="OX9" s="7" t="s">
        <v>29</v>
      </c>
      <c r="OY9" s="16"/>
      <c r="OZ9" s="13">
        <f t="shared" si="77"/>
        <v>12</v>
      </c>
      <c r="PA9" s="14">
        <f t="shared" si="78"/>
        <v>10.75</v>
      </c>
      <c r="PB9" s="15"/>
      <c r="PC9" s="7" t="s">
        <v>61</v>
      </c>
      <c r="PD9" s="7" t="s">
        <v>29</v>
      </c>
      <c r="PE9" s="7" t="s">
        <v>29</v>
      </c>
      <c r="PF9" s="7" t="s">
        <v>29</v>
      </c>
      <c r="PG9" s="7" t="s">
        <v>29</v>
      </c>
      <c r="PH9" s="68">
        <v>0</v>
      </c>
      <c r="PI9" s="68">
        <v>0</v>
      </c>
      <c r="PJ9" s="7"/>
      <c r="PK9" s="7"/>
      <c r="PL9" s="7"/>
      <c r="PM9" s="7"/>
      <c r="PN9" s="16"/>
      <c r="PO9" s="13">
        <f t="shared" si="79"/>
        <v>4</v>
      </c>
      <c r="PP9" s="14">
        <f t="shared" si="80"/>
        <v>3.75</v>
      </c>
      <c r="PQ9" s="95" t="s">
        <v>2</v>
      </c>
      <c r="PR9" s="7"/>
      <c r="PS9" s="7"/>
      <c r="PT9" s="7"/>
      <c r="PU9" s="7"/>
      <c r="PV9" s="7"/>
      <c r="PW9" s="7"/>
      <c r="PX9" s="7"/>
      <c r="PY9" s="7"/>
      <c r="PZ9" s="7"/>
      <c r="QA9" s="7"/>
      <c r="QB9" s="7"/>
      <c r="QC9" s="16"/>
      <c r="QD9" s="13">
        <f t="shared" si="81"/>
        <v>0</v>
      </c>
      <c r="QE9" s="14">
        <f t="shared" si="82"/>
        <v>0</v>
      </c>
      <c r="QF9" s="15"/>
      <c r="QG9" s="7"/>
      <c r="QH9" s="7"/>
      <c r="QI9" s="7"/>
      <c r="QJ9" s="7"/>
      <c r="QK9" s="7" t="s">
        <v>29</v>
      </c>
      <c r="QL9" s="7" t="s">
        <v>29</v>
      </c>
      <c r="QM9" s="7" t="s">
        <v>28</v>
      </c>
      <c r="QN9" s="7" t="s">
        <v>29</v>
      </c>
      <c r="QO9" s="7" t="s">
        <v>29</v>
      </c>
      <c r="QP9" s="7" t="s">
        <v>29</v>
      </c>
      <c r="QQ9" s="7" t="s">
        <v>28</v>
      </c>
      <c r="QR9" s="16"/>
      <c r="QS9" s="13">
        <f t="shared" si="83"/>
        <v>7</v>
      </c>
      <c r="QT9" s="14">
        <f t="shared" si="84"/>
        <v>6.25</v>
      </c>
      <c r="QU9" s="15" t="s">
        <v>29</v>
      </c>
      <c r="QV9" s="7" t="s">
        <v>29</v>
      </c>
      <c r="QW9" s="7" t="s">
        <v>29</v>
      </c>
      <c r="QX9" s="7" t="s">
        <v>29</v>
      </c>
      <c r="QY9" s="7" t="s">
        <v>29</v>
      </c>
      <c r="QZ9" s="7" t="s">
        <v>29</v>
      </c>
      <c r="RA9" s="7" t="s">
        <v>29</v>
      </c>
      <c r="RB9" s="7" t="s">
        <v>29</v>
      </c>
      <c r="RC9" s="7" t="s">
        <v>29</v>
      </c>
      <c r="RD9" s="7" t="s">
        <v>29</v>
      </c>
      <c r="RE9" s="7" t="s">
        <v>29</v>
      </c>
      <c r="RF9" s="7" t="s">
        <v>29</v>
      </c>
      <c r="RG9" s="16"/>
      <c r="RH9" s="13">
        <f t="shared" si="85"/>
        <v>12</v>
      </c>
      <c r="RI9" s="14">
        <f t="shared" si="86"/>
        <v>10.75</v>
      </c>
    </row>
    <row r="10" spans="2:477" s="4" customFormat="1" ht="15.75" customHeight="1" x14ac:dyDescent="0.25">
      <c r="B10" s="19">
        <v>6</v>
      </c>
      <c r="C10" s="44"/>
      <c r="D10" s="49"/>
      <c r="E10" s="5">
        <f t="shared" ca="1" si="27"/>
        <v>28.75</v>
      </c>
      <c r="F10" s="6">
        <f t="shared" si="28"/>
        <v>5</v>
      </c>
      <c r="G10" s="50">
        <v>0</v>
      </c>
      <c r="H10" s="50">
        <v>1</v>
      </c>
      <c r="I10" s="50">
        <v>0</v>
      </c>
      <c r="J10" s="50">
        <v>1</v>
      </c>
      <c r="K10" s="50">
        <v>1</v>
      </c>
      <c r="L10" s="112">
        <f t="shared" si="87"/>
        <v>42864</v>
      </c>
      <c r="M10" s="116" t="s">
        <v>2</v>
      </c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8"/>
      <c r="Z10" s="55">
        <v>0</v>
      </c>
      <c r="AA10" s="54">
        <v>0</v>
      </c>
      <c r="AB10" s="56"/>
      <c r="AC10" s="57"/>
      <c r="AD10" s="57"/>
      <c r="AE10" s="57"/>
      <c r="AF10" s="57"/>
      <c r="AG10" s="57"/>
      <c r="AH10" s="57" t="s">
        <v>28</v>
      </c>
      <c r="AI10" s="57" t="s">
        <v>28</v>
      </c>
      <c r="AJ10" s="59">
        <v>0</v>
      </c>
      <c r="AK10" s="59">
        <v>0</v>
      </c>
      <c r="AL10" s="59">
        <v>0</v>
      </c>
      <c r="AM10" s="59">
        <v>0</v>
      </c>
      <c r="AN10" s="58"/>
      <c r="AO10" s="55">
        <v>2</v>
      </c>
      <c r="AP10" s="54">
        <v>0</v>
      </c>
      <c r="AQ10" s="57" t="s">
        <v>28</v>
      </c>
      <c r="AR10" s="57" t="s">
        <v>28</v>
      </c>
      <c r="AS10" s="57" t="s">
        <v>28</v>
      </c>
      <c r="AT10" s="57" t="s">
        <v>28</v>
      </c>
      <c r="AU10" s="59">
        <v>0</v>
      </c>
      <c r="AV10" s="57"/>
      <c r="AW10" s="57"/>
      <c r="AX10" s="57"/>
      <c r="AY10" s="57"/>
      <c r="AZ10" s="57"/>
      <c r="BA10" s="57"/>
      <c r="BB10" s="57"/>
      <c r="BC10" s="58"/>
      <c r="BD10" s="13">
        <f t="shared" si="29"/>
        <v>4</v>
      </c>
      <c r="BE10" s="14">
        <f t="shared" si="30"/>
        <v>3.75</v>
      </c>
      <c r="BF10" s="57" t="s">
        <v>28</v>
      </c>
      <c r="BG10" s="57" t="s">
        <v>28</v>
      </c>
      <c r="BH10" s="57" t="s">
        <v>28</v>
      </c>
      <c r="BI10" s="57"/>
      <c r="BJ10" s="57"/>
      <c r="BK10" s="57"/>
      <c r="BL10" s="57"/>
      <c r="BM10" s="57"/>
      <c r="BN10" s="57"/>
      <c r="BO10" s="57"/>
      <c r="BP10" s="57"/>
      <c r="BQ10" s="57"/>
      <c r="BR10" s="58"/>
      <c r="BS10" s="13">
        <f t="shared" si="31"/>
        <v>3</v>
      </c>
      <c r="BT10" s="14">
        <f t="shared" si="32"/>
        <v>3</v>
      </c>
      <c r="BU10" s="57" t="s">
        <v>28</v>
      </c>
      <c r="BV10" s="57" t="s">
        <v>28</v>
      </c>
      <c r="BW10" s="57" t="s">
        <v>28</v>
      </c>
      <c r="BX10" s="57" t="s">
        <v>28</v>
      </c>
      <c r="BY10" s="57" t="s">
        <v>28</v>
      </c>
      <c r="BZ10" s="57" t="s">
        <v>28</v>
      </c>
      <c r="CA10" s="57"/>
      <c r="CB10" s="57"/>
      <c r="CC10" s="57"/>
      <c r="CD10" s="57"/>
      <c r="CE10" s="57"/>
      <c r="CF10" s="57"/>
      <c r="CG10" s="58"/>
      <c r="CH10" s="13">
        <f t="shared" si="33"/>
        <v>6</v>
      </c>
      <c r="CI10" s="14">
        <f t="shared" si="34"/>
        <v>5.5</v>
      </c>
      <c r="CJ10" s="57" t="s">
        <v>28</v>
      </c>
      <c r="CK10" s="57" t="s">
        <v>28</v>
      </c>
      <c r="CL10" s="57" t="s">
        <v>28</v>
      </c>
      <c r="CM10" s="57" t="s">
        <v>28</v>
      </c>
      <c r="CN10" s="57"/>
      <c r="CO10" s="57"/>
      <c r="CP10" s="57"/>
      <c r="CQ10" s="57"/>
      <c r="CR10" s="57"/>
      <c r="CS10" s="57"/>
      <c r="CT10" s="57"/>
      <c r="CU10" s="57"/>
      <c r="CV10" s="58"/>
      <c r="CW10" s="13">
        <f t="shared" si="35"/>
        <v>4</v>
      </c>
      <c r="CX10" s="14">
        <f t="shared" si="36"/>
        <v>3.75</v>
      </c>
      <c r="CY10" s="116" t="s">
        <v>2</v>
      </c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8"/>
      <c r="DL10" s="13">
        <f t="shared" si="37"/>
        <v>0</v>
      </c>
      <c r="DM10" s="14">
        <f t="shared" si="38"/>
        <v>0</v>
      </c>
      <c r="DN10" s="56"/>
      <c r="DO10" s="59">
        <v>0</v>
      </c>
      <c r="DP10" s="59">
        <v>0</v>
      </c>
      <c r="DQ10" s="59">
        <v>0</v>
      </c>
      <c r="DR10" s="59">
        <v>0</v>
      </c>
      <c r="DS10" s="59">
        <v>0</v>
      </c>
      <c r="DT10" s="59">
        <v>0</v>
      </c>
      <c r="DU10" s="59">
        <v>0</v>
      </c>
      <c r="DV10" s="57"/>
      <c r="DW10" s="57"/>
      <c r="DX10" s="57"/>
      <c r="DY10" s="57"/>
      <c r="DZ10" s="58"/>
      <c r="EA10" s="13">
        <f t="shared" si="39"/>
        <v>0</v>
      </c>
      <c r="EB10" s="14">
        <f t="shared" si="40"/>
        <v>0</v>
      </c>
      <c r="EC10" s="116" t="s">
        <v>2</v>
      </c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8"/>
      <c r="EP10" s="13">
        <f t="shared" si="41"/>
        <v>0</v>
      </c>
      <c r="EQ10" s="14">
        <f t="shared" si="42"/>
        <v>0</v>
      </c>
      <c r="ER10" s="116" t="s">
        <v>2</v>
      </c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8"/>
      <c r="FE10" s="13">
        <f t="shared" si="43"/>
        <v>0</v>
      </c>
      <c r="FF10" s="14">
        <f t="shared" si="44"/>
        <v>0</v>
      </c>
      <c r="FG10" s="15"/>
      <c r="FH10" s="7"/>
      <c r="FI10" s="7"/>
      <c r="FJ10" s="7" t="s">
        <v>28</v>
      </c>
      <c r="FK10" s="7" t="s">
        <v>28</v>
      </c>
      <c r="FL10" s="7" t="s">
        <v>30</v>
      </c>
      <c r="FM10" s="7" t="s">
        <v>30</v>
      </c>
      <c r="FN10" s="7" t="s">
        <v>30</v>
      </c>
      <c r="FO10" s="7" t="s">
        <v>30</v>
      </c>
      <c r="FP10" s="7" t="s">
        <v>30</v>
      </c>
      <c r="FQ10" s="7" t="s">
        <v>30</v>
      </c>
      <c r="FR10" s="7"/>
      <c r="FS10" s="16"/>
      <c r="FT10" s="13">
        <f t="shared" si="45"/>
        <v>8</v>
      </c>
      <c r="FU10" s="14">
        <f t="shared" si="46"/>
        <v>7.25</v>
      </c>
      <c r="FV10" s="15"/>
      <c r="FW10" s="7"/>
      <c r="FX10" s="7"/>
      <c r="FY10" s="7"/>
      <c r="FZ10" s="7"/>
      <c r="GA10" s="7" t="s">
        <v>30</v>
      </c>
      <c r="GB10" s="7" t="s">
        <v>30</v>
      </c>
      <c r="GC10" s="7" t="s">
        <v>30</v>
      </c>
      <c r="GD10" s="7" t="s">
        <v>30</v>
      </c>
      <c r="GE10" s="7" t="s">
        <v>30</v>
      </c>
      <c r="GF10" s="7" t="s">
        <v>30</v>
      </c>
      <c r="GG10" s="7"/>
      <c r="GH10" s="16"/>
      <c r="GI10" s="13">
        <f t="shared" si="47"/>
        <v>6</v>
      </c>
      <c r="GJ10" s="14">
        <f t="shared" si="48"/>
        <v>5.5</v>
      </c>
      <c r="GK10" s="116" t="s">
        <v>2</v>
      </c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8"/>
      <c r="GX10" s="13">
        <f t="shared" si="49"/>
        <v>0</v>
      </c>
      <c r="GY10" s="14">
        <f t="shared" si="50"/>
        <v>0</v>
      </c>
      <c r="GZ10" s="116" t="s">
        <v>56</v>
      </c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8"/>
      <c r="HM10" s="13">
        <f t="shared" si="51"/>
        <v>0</v>
      </c>
      <c r="HN10" s="14">
        <f t="shared" si="52"/>
        <v>0</v>
      </c>
      <c r="HO10" s="116" t="s">
        <v>56</v>
      </c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8"/>
      <c r="IB10" s="13">
        <f t="shared" si="53"/>
        <v>0</v>
      </c>
      <c r="IC10" s="14">
        <f t="shared" si="54"/>
        <v>0</v>
      </c>
      <c r="ID10" s="116" t="s">
        <v>56</v>
      </c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8"/>
      <c r="IQ10" s="13">
        <f t="shared" si="55"/>
        <v>0</v>
      </c>
      <c r="IR10" s="14">
        <f t="shared" si="56"/>
        <v>0</v>
      </c>
      <c r="IS10" s="116" t="s">
        <v>56</v>
      </c>
      <c r="IT10" s="117"/>
      <c r="IU10" s="117"/>
      <c r="IV10" s="117"/>
      <c r="IW10" s="117"/>
      <c r="IX10" s="117"/>
      <c r="IY10" s="117"/>
      <c r="IZ10" s="117"/>
      <c r="JA10" s="117"/>
      <c r="JB10" s="117"/>
      <c r="JC10" s="117"/>
      <c r="JD10" s="117"/>
      <c r="JE10" s="118"/>
      <c r="JF10" s="13">
        <f t="shared" si="57"/>
        <v>0</v>
      </c>
      <c r="JG10" s="14">
        <f t="shared" si="58"/>
        <v>0</v>
      </c>
      <c r="JH10" s="116" t="s">
        <v>56</v>
      </c>
      <c r="JI10" s="117"/>
      <c r="JJ10" s="117"/>
      <c r="JK10" s="117"/>
      <c r="JL10" s="117"/>
      <c r="JM10" s="117"/>
      <c r="JN10" s="117"/>
      <c r="JO10" s="117"/>
      <c r="JP10" s="117"/>
      <c r="JQ10" s="117"/>
      <c r="JR10" s="117"/>
      <c r="JS10" s="117"/>
      <c r="JT10" s="118"/>
      <c r="JU10" s="13">
        <f t="shared" si="59"/>
        <v>0</v>
      </c>
      <c r="JV10" s="14">
        <f t="shared" si="60"/>
        <v>0</v>
      </c>
      <c r="JW10" s="116" t="s">
        <v>56</v>
      </c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8"/>
      <c r="KJ10" s="13">
        <f t="shared" si="61"/>
        <v>0</v>
      </c>
      <c r="KK10" s="14">
        <f t="shared" si="62"/>
        <v>0</v>
      </c>
      <c r="KL10" s="116" t="s">
        <v>56</v>
      </c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8"/>
      <c r="KY10" s="13">
        <f t="shared" si="63"/>
        <v>0</v>
      </c>
      <c r="KZ10" s="14">
        <f t="shared" si="64"/>
        <v>0</v>
      </c>
      <c r="LA10" s="116" t="s">
        <v>56</v>
      </c>
      <c r="LB10" s="117"/>
      <c r="LC10" s="117"/>
      <c r="LD10" s="117"/>
      <c r="LE10" s="117"/>
      <c r="LF10" s="117"/>
      <c r="LG10" s="117"/>
      <c r="LH10" s="117"/>
      <c r="LI10" s="117"/>
      <c r="LJ10" s="117"/>
      <c r="LK10" s="117"/>
      <c r="LL10" s="117"/>
      <c r="LM10" s="118"/>
      <c r="LN10" s="13">
        <f t="shared" si="65"/>
        <v>0</v>
      </c>
      <c r="LO10" s="14">
        <f t="shared" si="66"/>
        <v>0</v>
      </c>
      <c r="LP10" s="116" t="s">
        <v>56</v>
      </c>
      <c r="LQ10" s="117"/>
      <c r="LR10" s="117"/>
      <c r="LS10" s="117"/>
      <c r="LT10" s="117"/>
      <c r="LU10" s="117"/>
      <c r="LV10" s="117"/>
      <c r="LW10" s="117"/>
      <c r="LX10" s="117"/>
      <c r="LY10" s="117"/>
      <c r="LZ10" s="117"/>
      <c r="MA10" s="117"/>
      <c r="MB10" s="118"/>
      <c r="MC10" s="13">
        <f t="shared" si="67"/>
        <v>0</v>
      </c>
      <c r="MD10" s="14">
        <f t="shared" si="68"/>
        <v>0</v>
      </c>
      <c r="ME10" s="116" t="s">
        <v>56</v>
      </c>
      <c r="MF10" s="117"/>
      <c r="MG10" s="117"/>
      <c r="MH10" s="117"/>
      <c r="MI10" s="117"/>
      <c r="MJ10" s="117"/>
      <c r="MK10" s="117"/>
      <c r="ML10" s="117"/>
      <c r="MM10" s="117"/>
      <c r="MN10" s="117"/>
      <c r="MO10" s="117"/>
      <c r="MP10" s="117"/>
      <c r="MQ10" s="118"/>
      <c r="MR10" s="13">
        <f t="shared" si="69"/>
        <v>0</v>
      </c>
      <c r="MS10" s="14">
        <f t="shared" si="70"/>
        <v>0</v>
      </c>
      <c r="MT10" s="116" t="s">
        <v>56</v>
      </c>
      <c r="MU10" s="117"/>
      <c r="MV10" s="117"/>
      <c r="MW10" s="117"/>
      <c r="MX10" s="117"/>
      <c r="MY10" s="117"/>
      <c r="MZ10" s="117"/>
      <c r="NA10" s="117"/>
      <c r="NB10" s="117"/>
      <c r="NC10" s="117"/>
      <c r="ND10" s="117"/>
      <c r="NE10" s="117"/>
      <c r="NF10" s="118"/>
      <c r="NG10" s="13">
        <f t="shared" si="71"/>
        <v>0</v>
      </c>
      <c r="NH10" s="14">
        <f t="shared" si="72"/>
        <v>0</v>
      </c>
      <c r="NI10" s="116" t="s">
        <v>56</v>
      </c>
      <c r="NJ10" s="117"/>
      <c r="NK10" s="117"/>
      <c r="NL10" s="117"/>
      <c r="NM10" s="117"/>
      <c r="NN10" s="117"/>
      <c r="NO10" s="117"/>
      <c r="NP10" s="117"/>
      <c r="NQ10" s="117"/>
      <c r="NR10" s="117"/>
      <c r="NS10" s="117"/>
      <c r="NT10" s="117"/>
      <c r="NU10" s="118"/>
      <c r="NV10" s="13">
        <f t="shared" si="73"/>
        <v>0</v>
      </c>
      <c r="NW10" s="14">
        <f t="shared" si="74"/>
        <v>0</v>
      </c>
      <c r="NX10" s="116" t="s">
        <v>56</v>
      </c>
      <c r="NY10" s="117"/>
      <c r="NZ10" s="117"/>
      <c r="OA10" s="117"/>
      <c r="OB10" s="117"/>
      <c r="OC10" s="117"/>
      <c r="OD10" s="117"/>
      <c r="OE10" s="117"/>
      <c r="OF10" s="117"/>
      <c r="OG10" s="117"/>
      <c r="OH10" s="117"/>
      <c r="OI10" s="117"/>
      <c r="OJ10" s="118"/>
      <c r="OK10" s="13">
        <f t="shared" si="75"/>
        <v>0</v>
      </c>
      <c r="OL10" s="14">
        <f t="shared" si="76"/>
        <v>0</v>
      </c>
      <c r="OM10" s="116" t="s">
        <v>56</v>
      </c>
      <c r="ON10" s="117"/>
      <c r="OO10" s="117"/>
      <c r="OP10" s="117"/>
      <c r="OQ10" s="117"/>
      <c r="OR10" s="117"/>
      <c r="OS10" s="117"/>
      <c r="OT10" s="117"/>
      <c r="OU10" s="117"/>
      <c r="OV10" s="117"/>
      <c r="OW10" s="117"/>
      <c r="OX10" s="117"/>
      <c r="OY10" s="118"/>
      <c r="OZ10" s="13">
        <f t="shared" si="77"/>
        <v>0</v>
      </c>
      <c r="PA10" s="14">
        <f t="shared" si="78"/>
        <v>0</v>
      </c>
      <c r="PB10" s="116" t="s">
        <v>56</v>
      </c>
      <c r="PC10" s="117"/>
      <c r="PD10" s="117"/>
      <c r="PE10" s="117"/>
      <c r="PF10" s="117"/>
      <c r="PG10" s="117"/>
      <c r="PH10" s="117"/>
      <c r="PI10" s="117"/>
      <c r="PJ10" s="117"/>
      <c r="PK10" s="117"/>
      <c r="PL10" s="117"/>
      <c r="PM10" s="117"/>
      <c r="PN10" s="118"/>
      <c r="PO10" s="13">
        <f t="shared" si="79"/>
        <v>0</v>
      </c>
      <c r="PP10" s="14">
        <f t="shared" si="80"/>
        <v>0</v>
      </c>
      <c r="PQ10" s="116" t="s">
        <v>56</v>
      </c>
      <c r="PR10" s="117"/>
      <c r="PS10" s="117"/>
      <c r="PT10" s="117"/>
      <c r="PU10" s="117"/>
      <c r="PV10" s="117"/>
      <c r="PW10" s="117"/>
      <c r="PX10" s="117"/>
      <c r="PY10" s="117"/>
      <c r="PZ10" s="117"/>
      <c r="QA10" s="117"/>
      <c r="QB10" s="117"/>
      <c r="QC10" s="118"/>
      <c r="QD10" s="13">
        <f t="shared" si="81"/>
        <v>0</v>
      </c>
      <c r="QE10" s="14">
        <f t="shared" si="82"/>
        <v>0</v>
      </c>
      <c r="QF10" s="116" t="s">
        <v>56</v>
      </c>
      <c r="QG10" s="117"/>
      <c r="QH10" s="117"/>
      <c r="QI10" s="117"/>
      <c r="QJ10" s="117"/>
      <c r="QK10" s="117"/>
      <c r="QL10" s="117"/>
      <c r="QM10" s="117"/>
      <c r="QN10" s="117"/>
      <c r="QO10" s="117"/>
      <c r="QP10" s="117"/>
      <c r="QQ10" s="117"/>
      <c r="QR10" s="118"/>
      <c r="QS10" s="13">
        <f t="shared" si="83"/>
        <v>0</v>
      </c>
      <c r="QT10" s="14">
        <f t="shared" si="84"/>
        <v>0</v>
      </c>
      <c r="QU10" s="116" t="s">
        <v>56</v>
      </c>
      <c r="QV10" s="117"/>
      <c r="QW10" s="117"/>
      <c r="QX10" s="117"/>
      <c r="QY10" s="117"/>
      <c r="QZ10" s="117"/>
      <c r="RA10" s="117"/>
      <c r="RB10" s="117"/>
      <c r="RC10" s="117"/>
      <c r="RD10" s="117"/>
      <c r="RE10" s="117"/>
      <c r="RF10" s="117"/>
      <c r="RG10" s="118"/>
      <c r="RH10" s="13">
        <f t="shared" si="85"/>
        <v>0</v>
      </c>
      <c r="RI10" s="14">
        <f t="shared" si="86"/>
        <v>0</v>
      </c>
    </row>
    <row r="11" spans="2:477" s="4" customFormat="1" ht="15.75" x14ac:dyDescent="0.25">
      <c r="B11" s="19">
        <v>7</v>
      </c>
      <c r="C11" s="44"/>
      <c r="D11" s="49"/>
      <c r="E11" s="5">
        <f t="shared" ca="1" si="27"/>
        <v>182.25</v>
      </c>
      <c r="F11" s="6">
        <f t="shared" si="28"/>
        <v>7</v>
      </c>
      <c r="G11" s="50">
        <v>1</v>
      </c>
      <c r="H11" s="50">
        <v>1</v>
      </c>
      <c r="I11" s="50">
        <v>0</v>
      </c>
      <c r="J11" s="50">
        <v>1</v>
      </c>
      <c r="K11" s="50">
        <v>1</v>
      </c>
      <c r="L11" s="112">
        <f t="shared" si="87"/>
        <v>42856</v>
      </c>
      <c r="M11" s="116" t="s">
        <v>2</v>
      </c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8"/>
      <c r="Z11" s="55">
        <v>0</v>
      </c>
      <c r="AA11" s="54">
        <v>0</v>
      </c>
      <c r="AB11" s="56" t="s">
        <v>28</v>
      </c>
      <c r="AC11" s="57" t="s">
        <v>30</v>
      </c>
      <c r="AD11" s="57" t="s">
        <v>28</v>
      </c>
      <c r="AE11" s="57" t="s">
        <v>28</v>
      </c>
      <c r="AF11" s="57"/>
      <c r="AG11" s="57"/>
      <c r="AH11" s="57"/>
      <c r="AI11" s="57"/>
      <c r="AJ11" s="57"/>
      <c r="AK11" s="57"/>
      <c r="AL11" s="57"/>
      <c r="AM11" s="57"/>
      <c r="AN11" s="58"/>
      <c r="AO11" s="55">
        <v>4</v>
      </c>
      <c r="AP11" s="54">
        <v>3.75</v>
      </c>
      <c r="AQ11" s="56" t="s">
        <v>28</v>
      </c>
      <c r="AR11" s="57" t="s">
        <v>28</v>
      </c>
      <c r="AS11" s="57" t="s">
        <v>28</v>
      </c>
      <c r="AT11" s="57" t="s">
        <v>28</v>
      </c>
      <c r="AU11" s="57" t="s">
        <v>28</v>
      </c>
      <c r="AV11" s="57" t="s">
        <v>28</v>
      </c>
      <c r="AW11" s="57" t="s">
        <v>28</v>
      </c>
      <c r="AX11" s="57" t="s">
        <v>28</v>
      </c>
      <c r="AY11" s="57" t="s">
        <v>28</v>
      </c>
      <c r="AZ11" s="57"/>
      <c r="BA11" s="57"/>
      <c r="BB11" s="57"/>
      <c r="BC11" s="58"/>
      <c r="BD11" s="13">
        <f t="shared" si="29"/>
        <v>9</v>
      </c>
      <c r="BE11" s="14">
        <f t="shared" si="30"/>
        <v>8</v>
      </c>
      <c r="BF11" s="56" t="s">
        <v>28</v>
      </c>
      <c r="BG11" s="57" t="s">
        <v>28</v>
      </c>
      <c r="BH11" s="57" t="s">
        <v>28</v>
      </c>
      <c r="BI11" s="57" t="s">
        <v>28</v>
      </c>
      <c r="BJ11" s="57" t="s">
        <v>28</v>
      </c>
      <c r="BK11" s="57" t="s">
        <v>28</v>
      </c>
      <c r="BL11" s="57" t="s">
        <v>28</v>
      </c>
      <c r="BM11" s="57" t="s">
        <v>28</v>
      </c>
      <c r="BN11" s="57"/>
      <c r="BO11" s="57"/>
      <c r="BP11" s="57"/>
      <c r="BQ11" s="57"/>
      <c r="BR11" s="58"/>
      <c r="BS11" s="13">
        <f t="shared" si="31"/>
        <v>8</v>
      </c>
      <c r="BT11" s="14">
        <f t="shared" si="32"/>
        <v>7.25</v>
      </c>
      <c r="BU11" s="56" t="s">
        <v>28</v>
      </c>
      <c r="BV11" s="57" t="s">
        <v>28</v>
      </c>
      <c r="BW11" s="57" t="s">
        <v>28</v>
      </c>
      <c r="BX11" s="57" t="s">
        <v>28</v>
      </c>
      <c r="BY11" s="57" t="s">
        <v>28</v>
      </c>
      <c r="BZ11" s="57" t="s">
        <v>28</v>
      </c>
      <c r="CA11" s="57" t="s">
        <v>28</v>
      </c>
      <c r="CB11" s="57" t="s">
        <v>28</v>
      </c>
      <c r="CC11" s="57" t="s">
        <v>28</v>
      </c>
      <c r="CD11" s="57" t="s">
        <v>28</v>
      </c>
      <c r="CE11" s="57"/>
      <c r="CF11" s="57"/>
      <c r="CG11" s="58"/>
      <c r="CH11" s="13">
        <f t="shared" si="33"/>
        <v>10</v>
      </c>
      <c r="CI11" s="14">
        <f t="shared" si="34"/>
        <v>9</v>
      </c>
      <c r="CJ11" s="56"/>
      <c r="CK11" s="57" t="s">
        <v>28</v>
      </c>
      <c r="CL11" s="57" t="s">
        <v>28</v>
      </c>
      <c r="CM11" s="57" t="s">
        <v>28</v>
      </c>
      <c r="CN11" s="57" t="s">
        <v>28</v>
      </c>
      <c r="CO11" s="57" t="s">
        <v>28</v>
      </c>
      <c r="CP11" s="57" t="s">
        <v>29</v>
      </c>
      <c r="CQ11" s="57"/>
      <c r="CR11" s="57"/>
      <c r="CS11" s="57"/>
      <c r="CT11" s="57"/>
      <c r="CU11" s="57"/>
      <c r="CV11" s="58"/>
      <c r="CW11" s="13">
        <f t="shared" si="35"/>
        <v>6</v>
      </c>
      <c r="CX11" s="14">
        <f t="shared" si="36"/>
        <v>5.5</v>
      </c>
      <c r="CY11" s="116" t="s">
        <v>2</v>
      </c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8"/>
      <c r="DL11" s="13">
        <f t="shared" si="37"/>
        <v>0</v>
      </c>
      <c r="DM11" s="14">
        <f t="shared" si="38"/>
        <v>0</v>
      </c>
      <c r="DN11" s="56"/>
      <c r="DO11" s="57"/>
      <c r="DP11" s="57"/>
      <c r="DQ11" s="57" t="s">
        <v>41</v>
      </c>
      <c r="DR11" s="57" t="s">
        <v>41</v>
      </c>
      <c r="DS11" s="57" t="s">
        <v>41</v>
      </c>
      <c r="DT11" s="57" t="s">
        <v>28</v>
      </c>
      <c r="DU11" s="57" t="s">
        <v>28</v>
      </c>
      <c r="DV11" s="57" t="s">
        <v>28</v>
      </c>
      <c r="DW11" s="57" t="s">
        <v>28</v>
      </c>
      <c r="DX11" s="57" t="s">
        <v>28</v>
      </c>
      <c r="DY11" s="57" t="s">
        <v>28</v>
      </c>
      <c r="DZ11" s="58"/>
      <c r="EA11" s="13">
        <f t="shared" si="39"/>
        <v>9</v>
      </c>
      <c r="EB11" s="14">
        <f t="shared" si="40"/>
        <v>8</v>
      </c>
      <c r="EC11" s="116" t="s">
        <v>2</v>
      </c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8"/>
      <c r="EP11" s="13">
        <f t="shared" si="41"/>
        <v>0</v>
      </c>
      <c r="EQ11" s="14">
        <f t="shared" si="42"/>
        <v>0</v>
      </c>
      <c r="ER11" s="15"/>
      <c r="ES11" s="7" t="s">
        <v>28</v>
      </c>
      <c r="ET11" s="7" t="s">
        <v>28</v>
      </c>
      <c r="EU11" s="7" t="s">
        <v>28</v>
      </c>
      <c r="EV11" s="7" t="s">
        <v>28</v>
      </c>
      <c r="EW11" s="7" t="s">
        <v>28</v>
      </c>
      <c r="EX11" s="7" t="s">
        <v>28</v>
      </c>
      <c r="EY11" s="7" t="s">
        <v>28</v>
      </c>
      <c r="EZ11" s="7" t="s">
        <v>28</v>
      </c>
      <c r="FA11" s="7" t="s">
        <v>28</v>
      </c>
      <c r="FB11" s="7"/>
      <c r="FC11" s="7"/>
      <c r="FD11" s="16"/>
      <c r="FE11" s="13">
        <f t="shared" si="43"/>
        <v>9</v>
      </c>
      <c r="FF11" s="14">
        <f t="shared" si="44"/>
        <v>8</v>
      </c>
      <c r="FG11" s="15" t="s">
        <v>28</v>
      </c>
      <c r="FH11" s="7" t="s">
        <v>28</v>
      </c>
      <c r="FI11" s="7" t="s">
        <v>28</v>
      </c>
      <c r="FJ11" s="7" t="s">
        <v>28</v>
      </c>
      <c r="FK11" s="7" t="s">
        <v>28</v>
      </c>
      <c r="FL11" s="7" t="s">
        <v>28</v>
      </c>
      <c r="FM11" s="7" t="s">
        <v>28</v>
      </c>
      <c r="FN11" s="7" t="s">
        <v>28</v>
      </c>
      <c r="FO11" s="7" t="s">
        <v>28</v>
      </c>
      <c r="FP11" s="7"/>
      <c r="FQ11" s="7"/>
      <c r="FR11" s="7"/>
      <c r="FS11" s="16"/>
      <c r="FT11" s="13">
        <f t="shared" si="45"/>
        <v>9</v>
      </c>
      <c r="FU11" s="14">
        <f t="shared" si="46"/>
        <v>8</v>
      </c>
      <c r="FV11" s="15" t="s">
        <v>28</v>
      </c>
      <c r="FW11" s="7" t="s">
        <v>28</v>
      </c>
      <c r="FX11" s="7" t="s">
        <v>28</v>
      </c>
      <c r="FY11" s="7" t="s">
        <v>28</v>
      </c>
      <c r="FZ11" s="7" t="s">
        <v>28</v>
      </c>
      <c r="GA11" s="7" t="s">
        <v>28</v>
      </c>
      <c r="GB11" s="7" t="s">
        <v>28</v>
      </c>
      <c r="GC11" s="7" t="s">
        <v>28</v>
      </c>
      <c r="GD11" s="7" t="s">
        <v>28</v>
      </c>
      <c r="GE11" s="7" t="s">
        <v>28</v>
      </c>
      <c r="GF11" s="7"/>
      <c r="GG11" s="7"/>
      <c r="GH11" s="16"/>
      <c r="GI11" s="13">
        <f t="shared" si="47"/>
        <v>10</v>
      </c>
      <c r="GJ11" s="14">
        <f t="shared" si="48"/>
        <v>9</v>
      </c>
      <c r="GK11" s="69" t="s">
        <v>28</v>
      </c>
      <c r="GL11" s="69" t="s">
        <v>28</v>
      </c>
      <c r="GM11" s="69" t="s">
        <v>41</v>
      </c>
      <c r="GN11" s="69" t="s">
        <v>41</v>
      </c>
      <c r="GO11" s="7"/>
      <c r="GP11" s="7"/>
      <c r="GQ11" s="7"/>
      <c r="GR11" s="7"/>
      <c r="GS11" s="7"/>
      <c r="GT11" s="7"/>
      <c r="GU11" s="7"/>
      <c r="GV11" s="7"/>
      <c r="GW11" s="16"/>
      <c r="GX11" s="13">
        <f t="shared" si="49"/>
        <v>4</v>
      </c>
      <c r="GY11" s="14">
        <f t="shared" si="50"/>
        <v>3.75</v>
      </c>
      <c r="GZ11" s="116" t="s">
        <v>2</v>
      </c>
      <c r="HA11" s="117"/>
      <c r="HB11" s="117"/>
      <c r="HC11" s="117"/>
      <c r="HD11" s="117"/>
      <c r="HE11" s="117"/>
      <c r="HF11" s="117"/>
      <c r="HG11" s="117"/>
      <c r="HH11" s="117"/>
      <c r="HI11" s="117"/>
      <c r="HJ11" s="117"/>
      <c r="HK11" s="117"/>
      <c r="HL11" s="118"/>
      <c r="HM11" s="13">
        <f t="shared" si="51"/>
        <v>0</v>
      </c>
      <c r="HN11" s="14">
        <f t="shared" si="52"/>
        <v>0</v>
      </c>
      <c r="HO11" s="7" t="s">
        <v>28</v>
      </c>
      <c r="HP11" s="7" t="s">
        <v>30</v>
      </c>
      <c r="HQ11" s="7" t="s">
        <v>41</v>
      </c>
      <c r="HR11" s="7" t="s">
        <v>41</v>
      </c>
      <c r="HS11" s="7" t="s">
        <v>41</v>
      </c>
      <c r="HT11" s="7" t="s">
        <v>41</v>
      </c>
      <c r="HU11" s="7" t="s">
        <v>41</v>
      </c>
      <c r="HV11" s="7" t="s">
        <v>41</v>
      </c>
      <c r="HW11" s="7" t="s">
        <v>30</v>
      </c>
      <c r="HX11" s="7"/>
      <c r="HY11" s="7"/>
      <c r="HZ11" s="7"/>
      <c r="IA11" s="16"/>
      <c r="IB11" s="13">
        <f t="shared" si="53"/>
        <v>9</v>
      </c>
      <c r="IC11" s="14">
        <f t="shared" si="54"/>
        <v>8</v>
      </c>
      <c r="ID11" s="7" t="s">
        <v>28</v>
      </c>
      <c r="IE11" s="7" t="s">
        <v>30</v>
      </c>
      <c r="IF11" s="7" t="s">
        <v>28</v>
      </c>
      <c r="IG11" s="7" t="s">
        <v>28</v>
      </c>
      <c r="IH11" s="7" t="s">
        <v>28</v>
      </c>
      <c r="II11" s="7" t="s">
        <v>30</v>
      </c>
      <c r="IJ11" s="7" t="s">
        <v>30</v>
      </c>
      <c r="IK11" s="7" t="s">
        <v>30</v>
      </c>
      <c r="IL11" s="68">
        <v>0</v>
      </c>
      <c r="IM11" s="68">
        <v>0</v>
      </c>
      <c r="IN11" s="7"/>
      <c r="IO11" s="7"/>
      <c r="IP11" s="16"/>
      <c r="IQ11" s="13">
        <f t="shared" si="55"/>
        <v>8</v>
      </c>
      <c r="IR11" s="14">
        <f t="shared" si="56"/>
        <v>7.25</v>
      </c>
      <c r="IS11" s="7" t="s">
        <v>28</v>
      </c>
      <c r="IT11" s="7" t="s">
        <v>28</v>
      </c>
      <c r="IU11" s="7" t="s">
        <v>28</v>
      </c>
      <c r="IV11" s="7" t="s">
        <v>28</v>
      </c>
      <c r="IW11" s="7" t="s">
        <v>30</v>
      </c>
      <c r="IX11" s="7" t="s">
        <v>30</v>
      </c>
      <c r="IY11" s="7" t="s">
        <v>28</v>
      </c>
      <c r="IZ11" s="7" t="s">
        <v>28</v>
      </c>
      <c r="JA11" s="7" t="s">
        <v>28</v>
      </c>
      <c r="JB11" s="7" t="s">
        <v>30</v>
      </c>
      <c r="JC11" s="7"/>
      <c r="JD11" s="7"/>
      <c r="JE11" s="16"/>
      <c r="JF11" s="13">
        <f t="shared" si="57"/>
        <v>10</v>
      </c>
      <c r="JG11" s="14">
        <f t="shared" si="58"/>
        <v>9</v>
      </c>
      <c r="JH11" s="7" t="s">
        <v>30</v>
      </c>
      <c r="JI11" s="7" t="s">
        <v>30</v>
      </c>
      <c r="JJ11" s="7" t="s">
        <v>30</v>
      </c>
      <c r="JK11" s="7" t="s">
        <v>30</v>
      </c>
      <c r="JL11" s="7" t="s">
        <v>30</v>
      </c>
      <c r="JM11" s="7" t="s">
        <v>30</v>
      </c>
      <c r="JN11" s="7"/>
      <c r="JO11" s="7"/>
      <c r="JP11" s="7"/>
      <c r="JQ11" s="7"/>
      <c r="JR11" s="7"/>
      <c r="JS11" s="7"/>
      <c r="JT11" s="16"/>
      <c r="JU11" s="13">
        <f t="shared" si="59"/>
        <v>6</v>
      </c>
      <c r="JV11" s="14">
        <f t="shared" si="60"/>
        <v>5.5</v>
      </c>
      <c r="JW11" s="7" t="s">
        <v>30</v>
      </c>
      <c r="JX11" s="7" t="s">
        <v>30</v>
      </c>
      <c r="JY11" s="7" t="s">
        <v>30</v>
      </c>
      <c r="JZ11" s="7" t="s">
        <v>30</v>
      </c>
      <c r="KA11" s="7" t="s">
        <v>30</v>
      </c>
      <c r="KB11" s="7" t="s">
        <v>30</v>
      </c>
      <c r="KC11" s="7" t="s">
        <v>30</v>
      </c>
      <c r="KD11" s="7" t="s">
        <v>30</v>
      </c>
      <c r="KE11" s="7" t="s">
        <v>30</v>
      </c>
      <c r="KF11" s="7" t="s">
        <v>30</v>
      </c>
      <c r="KG11" s="7" t="s">
        <v>30</v>
      </c>
      <c r="KH11" s="7" t="s">
        <v>28</v>
      </c>
      <c r="KI11" s="16"/>
      <c r="KJ11" s="13">
        <f t="shared" si="61"/>
        <v>12</v>
      </c>
      <c r="KK11" s="14">
        <f t="shared" si="62"/>
        <v>10.75</v>
      </c>
      <c r="KL11" s="116" t="s">
        <v>2</v>
      </c>
      <c r="KM11" s="117"/>
      <c r="KN11" s="117"/>
      <c r="KO11" s="117"/>
      <c r="KP11" s="117"/>
      <c r="KQ11" s="117"/>
      <c r="KR11" s="117"/>
      <c r="KS11" s="117"/>
      <c r="KT11" s="117"/>
      <c r="KU11" s="117"/>
      <c r="KV11" s="117"/>
      <c r="KW11" s="117"/>
      <c r="KX11" s="118"/>
      <c r="KY11" s="13">
        <f t="shared" si="63"/>
        <v>0</v>
      </c>
      <c r="KZ11" s="14">
        <f t="shared" si="64"/>
        <v>0</v>
      </c>
      <c r="LA11" s="116" t="s">
        <v>2</v>
      </c>
      <c r="LB11" s="117"/>
      <c r="LC11" s="117"/>
      <c r="LD11" s="117"/>
      <c r="LE11" s="117"/>
      <c r="LF11" s="117"/>
      <c r="LG11" s="117"/>
      <c r="LH11" s="117"/>
      <c r="LI11" s="117"/>
      <c r="LJ11" s="117"/>
      <c r="LK11" s="117"/>
      <c r="LL11" s="117"/>
      <c r="LM11" s="118"/>
      <c r="LN11" s="13">
        <f t="shared" si="65"/>
        <v>0</v>
      </c>
      <c r="LO11" s="14">
        <f t="shared" si="66"/>
        <v>0</v>
      </c>
      <c r="LP11" s="15" t="s">
        <v>30</v>
      </c>
      <c r="LQ11" s="15" t="s">
        <v>30</v>
      </c>
      <c r="LR11" s="15" t="s">
        <v>30</v>
      </c>
      <c r="LS11" s="15" t="s">
        <v>30</v>
      </c>
      <c r="LT11" s="15" t="s">
        <v>30</v>
      </c>
      <c r="LU11" s="15" t="s">
        <v>30</v>
      </c>
      <c r="LV11" s="15" t="s">
        <v>30</v>
      </c>
      <c r="LW11" s="15"/>
      <c r="LX11" s="15"/>
      <c r="LY11" s="7"/>
      <c r="LZ11" s="7"/>
      <c r="MA11" s="7"/>
      <c r="MB11" s="16"/>
      <c r="MC11" s="13">
        <f t="shared" si="67"/>
        <v>7</v>
      </c>
      <c r="MD11" s="14">
        <f t="shared" si="68"/>
        <v>6.25</v>
      </c>
      <c r="ME11" s="15" t="s">
        <v>30</v>
      </c>
      <c r="MF11" s="15" t="s">
        <v>30</v>
      </c>
      <c r="MG11" s="15" t="s">
        <v>30</v>
      </c>
      <c r="MH11" s="15" t="s">
        <v>30</v>
      </c>
      <c r="MI11" s="15" t="s">
        <v>30</v>
      </c>
      <c r="MJ11" s="15" t="s">
        <v>30</v>
      </c>
      <c r="MK11" s="15" t="s">
        <v>30</v>
      </c>
      <c r="ML11" s="15" t="s">
        <v>30</v>
      </c>
      <c r="MM11" s="15" t="s">
        <v>30</v>
      </c>
      <c r="MN11" s="7"/>
      <c r="MO11" s="7"/>
      <c r="MP11" s="7"/>
      <c r="MQ11" s="16"/>
      <c r="MR11" s="13">
        <f t="shared" si="69"/>
        <v>9</v>
      </c>
      <c r="MS11" s="14">
        <f t="shared" si="70"/>
        <v>8</v>
      </c>
      <c r="MT11" s="15" t="s">
        <v>30</v>
      </c>
      <c r="MU11" s="15" t="s">
        <v>30</v>
      </c>
      <c r="MV11" s="15" t="s">
        <v>30</v>
      </c>
      <c r="MW11" s="15" t="s">
        <v>30</v>
      </c>
      <c r="MX11" s="15" t="s">
        <v>30</v>
      </c>
      <c r="MY11" s="15" t="s">
        <v>30</v>
      </c>
      <c r="MZ11" s="15" t="s">
        <v>30</v>
      </c>
      <c r="NA11" s="15" t="s">
        <v>30</v>
      </c>
      <c r="NB11" s="15" t="s">
        <v>30</v>
      </c>
      <c r="NC11" s="7"/>
      <c r="ND11" s="7"/>
      <c r="NE11" s="7"/>
      <c r="NF11" s="16"/>
      <c r="NG11" s="13">
        <f t="shared" si="71"/>
        <v>9</v>
      </c>
      <c r="NH11" s="14">
        <f t="shared" si="72"/>
        <v>8</v>
      </c>
      <c r="NI11" s="15" t="s">
        <v>30</v>
      </c>
      <c r="NJ11" s="7" t="s">
        <v>30</v>
      </c>
      <c r="NK11" s="7" t="s">
        <v>30</v>
      </c>
      <c r="NL11" s="7" t="s">
        <v>30</v>
      </c>
      <c r="NM11" s="7" t="s">
        <v>30</v>
      </c>
      <c r="NN11" s="7" t="s">
        <v>30</v>
      </c>
      <c r="NO11" s="7" t="s">
        <v>30</v>
      </c>
      <c r="NP11" s="7" t="s">
        <v>30</v>
      </c>
      <c r="NQ11" s="7" t="s">
        <v>30</v>
      </c>
      <c r="NR11" s="7" t="s">
        <v>29</v>
      </c>
      <c r="NS11" s="7" t="s">
        <v>29</v>
      </c>
      <c r="NT11" s="7" t="s">
        <v>29</v>
      </c>
      <c r="NU11" s="16"/>
      <c r="NV11" s="13">
        <f t="shared" si="73"/>
        <v>12</v>
      </c>
      <c r="NW11" s="14">
        <f t="shared" si="74"/>
        <v>10.75</v>
      </c>
      <c r="NX11" s="15" t="s">
        <v>30</v>
      </c>
      <c r="NY11" s="7" t="s">
        <v>30</v>
      </c>
      <c r="NZ11" s="7" t="s">
        <v>30</v>
      </c>
      <c r="OA11" s="7" t="s">
        <v>30</v>
      </c>
      <c r="OB11" s="7" t="s">
        <v>30</v>
      </c>
      <c r="OC11" s="7" t="s">
        <v>30</v>
      </c>
      <c r="OD11" s="7" t="s">
        <v>30</v>
      </c>
      <c r="OE11" s="7" t="s">
        <v>28</v>
      </c>
      <c r="OF11" s="7" t="s">
        <v>30</v>
      </c>
      <c r="OG11" s="7" t="s">
        <v>30</v>
      </c>
      <c r="OH11" s="7" t="s">
        <v>30</v>
      </c>
      <c r="OI11" s="7"/>
      <c r="OJ11" s="16"/>
      <c r="OK11" s="13">
        <f t="shared" si="75"/>
        <v>11</v>
      </c>
      <c r="OL11" s="14">
        <f t="shared" si="76"/>
        <v>9.75</v>
      </c>
      <c r="OM11" s="15"/>
      <c r="ON11" s="7" t="s">
        <v>30</v>
      </c>
      <c r="OO11" s="7" t="s">
        <v>30</v>
      </c>
      <c r="OP11" s="7" t="s">
        <v>30</v>
      </c>
      <c r="OQ11" s="7" t="s">
        <v>28</v>
      </c>
      <c r="OR11" s="7" t="s">
        <v>28</v>
      </c>
      <c r="OS11" s="7" t="s">
        <v>29</v>
      </c>
      <c r="OT11" s="7" t="s">
        <v>28</v>
      </c>
      <c r="OU11" s="7"/>
      <c r="OV11" s="7"/>
      <c r="OW11" s="7"/>
      <c r="OX11" s="7"/>
      <c r="OY11" s="16"/>
      <c r="OZ11" s="13">
        <f t="shared" si="77"/>
        <v>7</v>
      </c>
      <c r="PA11" s="14">
        <f t="shared" si="78"/>
        <v>6.25</v>
      </c>
      <c r="PB11" s="95" t="s">
        <v>2</v>
      </c>
      <c r="PC11" s="96"/>
      <c r="PD11" s="96"/>
      <c r="PE11" s="96"/>
      <c r="PF11" s="96"/>
      <c r="PG11" s="96"/>
      <c r="PH11" s="96"/>
      <c r="PI11" s="96"/>
      <c r="PJ11" s="96"/>
      <c r="PK11" s="96"/>
      <c r="PL11" s="96"/>
      <c r="PM11" s="96"/>
      <c r="PN11" s="97"/>
      <c r="PO11" s="13">
        <f t="shared" si="79"/>
        <v>0</v>
      </c>
      <c r="PP11" s="14">
        <f t="shared" si="80"/>
        <v>0</v>
      </c>
      <c r="PQ11" s="15" t="s">
        <v>28</v>
      </c>
      <c r="PR11" s="15" t="s">
        <v>28</v>
      </c>
      <c r="PS11" s="15" t="s">
        <v>28</v>
      </c>
      <c r="PT11" s="15" t="s">
        <v>30</v>
      </c>
      <c r="PU11" s="15" t="s">
        <v>30</v>
      </c>
      <c r="PV11" s="15" t="s">
        <v>30</v>
      </c>
      <c r="PW11" s="15" t="s">
        <v>30</v>
      </c>
      <c r="PX11" s="15" t="s">
        <v>30</v>
      </c>
      <c r="PY11" s="15" t="s">
        <v>28</v>
      </c>
      <c r="PZ11" s="15" t="s">
        <v>28</v>
      </c>
      <c r="QA11" s="7" t="s">
        <v>28</v>
      </c>
      <c r="QB11" s="7"/>
      <c r="QC11" s="16"/>
      <c r="QD11" s="13">
        <f t="shared" si="81"/>
        <v>11</v>
      </c>
      <c r="QE11" s="14">
        <f t="shared" si="82"/>
        <v>9.75</v>
      </c>
      <c r="QF11" s="15" t="s">
        <v>28</v>
      </c>
      <c r="QG11" s="15" t="s">
        <v>28</v>
      </c>
      <c r="QH11" s="15" t="s">
        <v>28</v>
      </c>
      <c r="QI11" s="15" t="s">
        <v>28</v>
      </c>
      <c r="QJ11" s="15" t="s">
        <v>28</v>
      </c>
      <c r="QK11" s="15" t="s">
        <v>28</v>
      </c>
      <c r="QL11" s="15" t="s">
        <v>28</v>
      </c>
      <c r="QM11" s="15" t="s">
        <v>28</v>
      </c>
      <c r="QN11" s="15" t="s">
        <v>28</v>
      </c>
      <c r="QO11" s="15" t="s">
        <v>28</v>
      </c>
      <c r="QP11" s="7"/>
      <c r="QQ11" s="7"/>
      <c r="QR11" s="16"/>
      <c r="QS11" s="13">
        <f t="shared" si="83"/>
        <v>10</v>
      </c>
      <c r="QT11" s="14">
        <f t="shared" si="84"/>
        <v>9</v>
      </c>
      <c r="QU11" s="15" t="s">
        <v>28</v>
      </c>
      <c r="QV11" s="15" t="s">
        <v>28</v>
      </c>
      <c r="QW11" s="15" t="s">
        <v>28</v>
      </c>
      <c r="QX11" s="15" t="s">
        <v>28</v>
      </c>
      <c r="QY11" s="15"/>
      <c r="QZ11" s="15"/>
      <c r="RA11" s="15"/>
      <c r="RB11" s="15"/>
      <c r="RC11" s="15"/>
      <c r="RD11" s="7"/>
      <c r="RE11" s="7"/>
      <c r="RF11" s="7"/>
      <c r="RG11" s="16"/>
      <c r="RH11" s="13">
        <f t="shared" si="85"/>
        <v>4</v>
      </c>
      <c r="RI11" s="14">
        <f t="shared" si="86"/>
        <v>3.75</v>
      </c>
    </row>
    <row r="12" spans="2:477" s="4" customFormat="1" ht="15.75" x14ac:dyDescent="0.25">
      <c r="B12" s="19">
        <v>8</v>
      </c>
      <c r="C12" s="44"/>
      <c r="D12" s="49"/>
      <c r="E12" s="5">
        <f t="shared" ca="1" si="27"/>
        <v>117.75</v>
      </c>
      <c r="F12" s="6">
        <f t="shared" si="28"/>
        <v>6</v>
      </c>
      <c r="G12" s="50">
        <v>1</v>
      </c>
      <c r="H12" s="50">
        <v>1</v>
      </c>
      <c r="I12" s="50">
        <v>0</v>
      </c>
      <c r="J12" s="50">
        <v>1</v>
      </c>
      <c r="K12" s="50">
        <v>1</v>
      </c>
      <c r="L12" s="112">
        <f t="shared" si="87"/>
        <v>42858</v>
      </c>
      <c r="M12" s="116" t="s">
        <v>2</v>
      </c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8"/>
      <c r="Z12" s="55">
        <v>0</v>
      </c>
      <c r="AA12" s="54">
        <v>0</v>
      </c>
      <c r="AB12" s="56"/>
      <c r="AC12" s="60" t="s">
        <v>28</v>
      </c>
      <c r="AD12" s="57" t="s">
        <v>28</v>
      </c>
      <c r="AE12" s="57" t="s">
        <v>28</v>
      </c>
      <c r="AF12" s="57" t="s">
        <v>28</v>
      </c>
      <c r="AG12" s="57" t="s">
        <v>28</v>
      </c>
      <c r="AH12" s="57" t="s">
        <v>28</v>
      </c>
      <c r="AI12" s="57" t="s">
        <v>28</v>
      </c>
      <c r="AJ12" s="57" t="s">
        <v>28</v>
      </c>
      <c r="AK12" s="57" t="s">
        <v>28</v>
      </c>
      <c r="AL12" s="57" t="s">
        <v>28</v>
      </c>
      <c r="AM12" s="57"/>
      <c r="AN12" s="58"/>
      <c r="AO12" s="55">
        <v>10</v>
      </c>
      <c r="AP12" s="54">
        <v>9</v>
      </c>
      <c r="AQ12" s="116" t="s">
        <v>2</v>
      </c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8"/>
      <c r="BD12" s="13">
        <f t="shared" si="29"/>
        <v>0</v>
      </c>
      <c r="BE12" s="14">
        <f t="shared" si="30"/>
        <v>0</v>
      </c>
      <c r="BF12" s="56"/>
      <c r="BG12" s="57"/>
      <c r="BH12" s="57"/>
      <c r="BI12" s="57"/>
      <c r="BJ12" s="57"/>
      <c r="BK12" s="57"/>
      <c r="BL12" s="57" t="s">
        <v>28</v>
      </c>
      <c r="BM12" s="57" t="s">
        <v>28</v>
      </c>
      <c r="BN12" s="57" t="s">
        <v>28</v>
      </c>
      <c r="BO12" s="57" t="s">
        <v>28</v>
      </c>
      <c r="BP12" s="57" t="s">
        <v>28</v>
      </c>
      <c r="BQ12" s="57" t="s">
        <v>28</v>
      </c>
      <c r="BR12" s="58"/>
      <c r="BS12" s="13">
        <f t="shared" si="31"/>
        <v>6</v>
      </c>
      <c r="BT12" s="14">
        <f t="shared" si="32"/>
        <v>5.5</v>
      </c>
      <c r="BU12" s="56"/>
      <c r="BV12" s="57"/>
      <c r="BW12" s="57" t="s">
        <v>28</v>
      </c>
      <c r="BX12" s="57" t="s">
        <v>28</v>
      </c>
      <c r="BY12" s="57" t="s">
        <v>28</v>
      </c>
      <c r="BZ12" s="57" t="s">
        <v>28</v>
      </c>
      <c r="CA12" s="57" t="s">
        <v>28</v>
      </c>
      <c r="CB12" s="57" t="s">
        <v>28</v>
      </c>
      <c r="CC12" s="57" t="s">
        <v>28</v>
      </c>
      <c r="CD12" s="57" t="s">
        <v>28</v>
      </c>
      <c r="CE12" s="57" t="s">
        <v>28</v>
      </c>
      <c r="CF12" s="57"/>
      <c r="CG12" s="58"/>
      <c r="CH12" s="13">
        <f t="shared" si="33"/>
        <v>9</v>
      </c>
      <c r="CI12" s="14">
        <f t="shared" si="34"/>
        <v>8</v>
      </c>
      <c r="CJ12" s="56"/>
      <c r="CK12" s="57"/>
      <c r="CL12" s="57"/>
      <c r="CM12" s="57"/>
      <c r="CN12" s="57"/>
      <c r="CO12" s="57" t="s">
        <v>28</v>
      </c>
      <c r="CP12" s="57" t="s">
        <v>28</v>
      </c>
      <c r="CQ12" s="57" t="s">
        <v>28</v>
      </c>
      <c r="CR12" s="57" t="s">
        <v>28</v>
      </c>
      <c r="CS12" s="57" t="s">
        <v>28</v>
      </c>
      <c r="CT12" s="57" t="s">
        <v>28</v>
      </c>
      <c r="CU12" s="57"/>
      <c r="CV12" s="58"/>
      <c r="CW12" s="13">
        <f t="shared" si="35"/>
        <v>6</v>
      </c>
      <c r="CX12" s="14">
        <f t="shared" si="36"/>
        <v>5.5</v>
      </c>
      <c r="CY12" s="116" t="s">
        <v>2</v>
      </c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8"/>
      <c r="DL12" s="13">
        <f t="shared" si="37"/>
        <v>0</v>
      </c>
      <c r="DM12" s="14">
        <f t="shared" si="38"/>
        <v>0</v>
      </c>
      <c r="DN12" s="56"/>
      <c r="DO12" s="57"/>
      <c r="DP12" s="57"/>
      <c r="DQ12" s="57"/>
      <c r="DR12" s="57"/>
      <c r="DS12" s="57" t="s">
        <v>28</v>
      </c>
      <c r="DT12" s="57" t="s">
        <v>28</v>
      </c>
      <c r="DU12" s="57" t="s">
        <v>28</v>
      </c>
      <c r="DV12" s="57" t="s">
        <v>28</v>
      </c>
      <c r="DW12" s="57" t="s">
        <v>28</v>
      </c>
      <c r="DX12" s="57" t="s">
        <v>28</v>
      </c>
      <c r="DY12" s="57" t="s">
        <v>28</v>
      </c>
      <c r="DZ12" s="58"/>
      <c r="EA12" s="13">
        <f t="shared" si="39"/>
        <v>7</v>
      </c>
      <c r="EB12" s="14">
        <f t="shared" si="40"/>
        <v>6.25</v>
      </c>
      <c r="EC12" s="116" t="s">
        <v>2</v>
      </c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  <c r="EN12" s="117"/>
      <c r="EO12" s="118"/>
      <c r="EP12" s="13">
        <f t="shared" si="41"/>
        <v>0</v>
      </c>
      <c r="EQ12" s="14">
        <f t="shared" si="42"/>
        <v>0</v>
      </c>
      <c r="ER12" s="116" t="s">
        <v>2</v>
      </c>
      <c r="ES12" s="117"/>
      <c r="ET12" s="117"/>
      <c r="EU12" s="117"/>
      <c r="EV12" s="117"/>
      <c r="EW12" s="117"/>
      <c r="EX12" s="117"/>
      <c r="EY12" s="117"/>
      <c r="EZ12" s="117"/>
      <c r="FA12" s="117"/>
      <c r="FB12" s="117"/>
      <c r="FC12" s="117"/>
      <c r="FD12" s="118"/>
      <c r="FE12" s="13">
        <f t="shared" si="43"/>
        <v>0</v>
      </c>
      <c r="FF12" s="14">
        <f t="shared" si="44"/>
        <v>0</v>
      </c>
      <c r="FG12" s="15"/>
      <c r="FH12" s="7"/>
      <c r="FI12" s="7" t="s">
        <v>30</v>
      </c>
      <c r="FJ12" s="7" t="s">
        <v>41</v>
      </c>
      <c r="FK12" s="7" t="s">
        <v>41</v>
      </c>
      <c r="FL12" s="7" t="s">
        <v>41</v>
      </c>
      <c r="FM12" s="7" t="s">
        <v>41</v>
      </c>
      <c r="FN12" s="7" t="s">
        <v>41</v>
      </c>
      <c r="FO12" s="7" t="s">
        <v>28</v>
      </c>
      <c r="FP12" s="7" t="s">
        <v>41</v>
      </c>
      <c r="FQ12" s="7" t="s">
        <v>41</v>
      </c>
      <c r="FR12" s="7"/>
      <c r="FS12" s="16"/>
      <c r="FT12" s="13">
        <f t="shared" si="45"/>
        <v>9</v>
      </c>
      <c r="FU12" s="14">
        <f t="shared" si="46"/>
        <v>8</v>
      </c>
      <c r="FV12" s="15"/>
      <c r="FW12" s="7" t="s">
        <v>28</v>
      </c>
      <c r="FX12" s="7" t="s">
        <v>41</v>
      </c>
      <c r="FY12" s="7" t="s">
        <v>41</v>
      </c>
      <c r="FZ12" s="7" t="s">
        <v>41</v>
      </c>
      <c r="GA12" s="7" t="s">
        <v>41</v>
      </c>
      <c r="GB12" s="7" t="s">
        <v>41</v>
      </c>
      <c r="GC12" s="7" t="s">
        <v>41</v>
      </c>
      <c r="GD12" s="7" t="s">
        <v>41</v>
      </c>
      <c r="GE12" s="7" t="s">
        <v>41</v>
      </c>
      <c r="GF12" s="7" t="s">
        <v>41</v>
      </c>
      <c r="GG12" s="7"/>
      <c r="GH12" s="16"/>
      <c r="GI12" s="13">
        <f t="shared" si="47"/>
        <v>10</v>
      </c>
      <c r="GJ12" s="14">
        <f t="shared" si="48"/>
        <v>9</v>
      </c>
      <c r="GK12" s="15"/>
      <c r="GL12" s="7"/>
      <c r="GM12" s="7" t="s">
        <v>61</v>
      </c>
      <c r="GN12" s="7" t="s">
        <v>41</v>
      </c>
      <c r="GO12" s="7" t="s">
        <v>41</v>
      </c>
      <c r="GP12" s="7" t="s">
        <v>28</v>
      </c>
      <c r="GQ12" s="7" t="s">
        <v>28</v>
      </c>
      <c r="GR12" s="7" t="s">
        <v>28</v>
      </c>
      <c r="GS12" s="7" t="s">
        <v>41</v>
      </c>
      <c r="GT12" s="7" t="s">
        <v>41</v>
      </c>
      <c r="GU12" s="7"/>
      <c r="GV12" s="7"/>
      <c r="GW12" s="16"/>
      <c r="GX12" s="13">
        <f t="shared" si="49"/>
        <v>7</v>
      </c>
      <c r="GY12" s="14">
        <f t="shared" si="50"/>
        <v>6.25</v>
      </c>
      <c r="GZ12" s="15"/>
      <c r="HA12" s="7" t="s">
        <v>30</v>
      </c>
      <c r="HB12" s="7" t="s">
        <v>41</v>
      </c>
      <c r="HC12" s="7" t="s">
        <v>41</v>
      </c>
      <c r="HD12" s="7" t="s">
        <v>41</v>
      </c>
      <c r="HE12" s="7" t="s">
        <v>30</v>
      </c>
      <c r="HF12" s="7" t="s">
        <v>30</v>
      </c>
      <c r="HG12" s="7" t="s">
        <v>30</v>
      </c>
      <c r="HH12" s="7" t="s">
        <v>30</v>
      </c>
      <c r="HI12" s="68">
        <v>0</v>
      </c>
      <c r="HJ12" s="68">
        <v>0</v>
      </c>
      <c r="HK12" s="7"/>
      <c r="HL12" s="16"/>
      <c r="HM12" s="13">
        <f t="shared" si="51"/>
        <v>8</v>
      </c>
      <c r="HN12" s="14">
        <f t="shared" si="52"/>
        <v>7.25</v>
      </c>
      <c r="HO12" s="15"/>
      <c r="HP12" s="7"/>
      <c r="HQ12" s="7" t="s">
        <v>41</v>
      </c>
      <c r="HR12" s="7" t="s">
        <v>41</v>
      </c>
      <c r="HS12" s="7" t="s">
        <v>41</v>
      </c>
      <c r="HT12" s="7" t="s">
        <v>41</v>
      </c>
      <c r="HU12" s="7" t="s">
        <v>41</v>
      </c>
      <c r="HV12" s="7" t="s">
        <v>41</v>
      </c>
      <c r="HW12" s="7" t="s">
        <v>30</v>
      </c>
      <c r="HX12" s="7" t="s">
        <v>30</v>
      </c>
      <c r="HY12" s="7" t="s">
        <v>30</v>
      </c>
      <c r="HZ12" s="7"/>
      <c r="IA12" s="16"/>
      <c r="IB12" s="13">
        <f t="shared" si="53"/>
        <v>9</v>
      </c>
      <c r="IC12" s="14">
        <f t="shared" si="54"/>
        <v>8</v>
      </c>
      <c r="ID12" s="15"/>
      <c r="IE12" s="68" t="s">
        <v>61</v>
      </c>
      <c r="IF12" s="68" t="s">
        <v>61</v>
      </c>
      <c r="IG12" s="68" t="s">
        <v>61</v>
      </c>
      <c r="IH12" s="68" t="s">
        <v>61</v>
      </c>
      <c r="II12" s="68" t="s">
        <v>61</v>
      </c>
      <c r="IJ12" s="68" t="s">
        <v>61</v>
      </c>
      <c r="IK12" s="68" t="s">
        <v>61</v>
      </c>
      <c r="IL12" s="68" t="s">
        <v>61</v>
      </c>
      <c r="IM12" s="68" t="s">
        <v>61</v>
      </c>
      <c r="IN12" s="68" t="s">
        <v>61</v>
      </c>
      <c r="IO12" s="7"/>
      <c r="IP12" s="16"/>
      <c r="IQ12" s="13">
        <f t="shared" si="55"/>
        <v>0</v>
      </c>
      <c r="IR12" s="14">
        <f t="shared" si="56"/>
        <v>0</v>
      </c>
      <c r="IS12" s="7"/>
      <c r="IT12" s="68" t="s">
        <v>61</v>
      </c>
      <c r="IU12" s="68" t="s">
        <v>61</v>
      </c>
      <c r="IV12" s="68" t="s">
        <v>61</v>
      </c>
      <c r="IW12" s="68" t="s">
        <v>61</v>
      </c>
      <c r="IX12" s="68" t="s">
        <v>61</v>
      </c>
      <c r="IY12" s="68" t="s">
        <v>61</v>
      </c>
      <c r="IZ12" s="68" t="s">
        <v>61</v>
      </c>
      <c r="JA12" s="68" t="s">
        <v>61</v>
      </c>
      <c r="JB12" s="68" t="s">
        <v>61</v>
      </c>
      <c r="JC12" s="68" t="s">
        <v>61</v>
      </c>
      <c r="JD12" s="7"/>
      <c r="JE12" s="16"/>
      <c r="JF12" s="13">
        <f t="shared" si="57"/>
        <v>0</v>
      </c>
      <c r="JG12" s="14">
        <f t="shared" si="58"/>
        <v>0</v>
      </c>
      <c r="JH12" s="7"/>
      <c r="JI12" s="7"/>
      <c r="JJ12" s="7"/>
      <c r="JK12" s="7"/>
      <c r="JL12" s="7"/>
      <c r="JM12" s="83">
        <v>0.5</v>
      </c>
      <c r="JN12" s="68">
        <v>0</v>
      </c>
      <c r="JO12" s="68">
        <v>0</v>
      </c>
      <c r="JP12" s="68">
        <v>0</v>
      </c>
      <c r="JQ12" s="68">
        <v>0</v>
      </c>
      <c r="JR12" s="68">
        <v>0</v>
      </c>
      <c r="JS12" s="68">
        <v>0</v>
      </c>
      <c r="JT12" s="16"/>
      <c r="JU12" s="13">
        <f t="shared" si="59"/>
        <v>0.5</v>
      </c>
      <c r="JV12" s="14">
        <f t="shared" si="60"/>
        <v>0</v>
      </c>
      <c r="JW12" s="82" t="s">
        <v>61</v>
      </c>
      <c r="JX12" s="70" t="s">
        <v>61</v>
      </c>
      <c r="JY12" s="70" t="s">
        <v>61</v>
      </c>
      <c r="JZ12" s="70" t="s">
        <v>61</v>
      </c>
      <c r="KA12" s="70" t="s">
        <v>61</v>
      </c>
      <c r="KB12" s="70" t="s">
        <v>61</v>
      </c>
      <c r="KC12" s="70" t="s">
        <v>61</v>
      </c>
      <c r="KD12" s="70"/>
      <c r="KE12" s="70"/>
      <c r="KF12" s="70"/>
      <c r="KG12" s="70"/>
      <c r="KH12" s="70"/>
      <c r="KI12" s="65"/>
      <c r="KJ12" s="13">
        <f t="shared" si="61"/>
        <v>0</v>
      </c>
      <c r="KK12" s="14">
        <f t="shared" si="62"/>
        <v>0</v>
      </c>
      <c r="KL12" s="15"/>
      <c r="KM12" s="70"/>
      <c r="KN12" s="70"/>
      <c r="KO12" s="70"/>
      <c r="KP12" s="70"/>
      <c r="KQ12" s="70"/>
      <c r="KR12" s="70"/>
      <c r="KS12" s="70"/>
      <c r="KT12" s="70"/>
      <c r="KU12" s="70"/>
      <c r="KV12" s="70"/>
      <c r="KW12" s="70"/>
      <c r="KX12" s="65"/>
      <c r="KY12" s="13">
        <f t="shared" si="63"/>
        <v>0</v>
      </c>
      <c r="KZ12" s="14">
        <f t="shared" si="64"/>
        <v>0</v>
      </c>
      <c r="LA12" s="15"/>
      <c r="LB12" s="70"/>
      <c r="LC12" s="70"/>
      <c r="LD12" s="70"/>
      <c r="LE12" s="70"/>
      <c r="LF12" s="70"/>
      <c r="LG12" s="70"/>
      <c r="LH12" s="70"/>
      <c r="LI12" s="70"/>
      <c r="LJ12" s="70"/>
      <c r="LK12" s="70"/>
      <c r="LL12" s="70"/>
      <c r="LM12" s="65"/>
      <c r="LN12" s="13">
        <f t="shared" si="65"/>
        <v>0</v>
      </c>
      <c r="LO12" s="14">
        <f t="shared" si="66"/>
        <v>0</v>
      </c>
      <c r="LP12" s="15" t="s">
        <v>28</v>
      </c>
      <c r="LQ12" s="15" t="s">
        <v>28</v>
      </c>
      <c r="LR12" s="15" t="s">
        <v>28</v>
      </c>
      <c r="LS12" s="15" t="s">
        <v>28</v>
      </c>
      <c r="LT12" s="15" t="s">
        <v>28</v>
      </c>
      <c r="LU12" s="15" t="s">
        <v>28</v>
      </c>
      <c r="LV12" s="15" t="s">
        <v>28</v>
      </c>
      <c r="LW12" s="15" t="s">
        <v>28</v>
      </c>
      <c r="LX12" s="15" t="s">
        <v>28</v>
      </c>
      <c r="LY12" s="15" t="s">
        <v>28</v>
      </c>
      <c r="LZ12" s="70"/>
      <c r="MA12" s="70"/>
      <c r="MB12" s="65"/>
      <c r="MC12" s="13">
        <f t="shared" si="67"/>
        <v>10</v>
      </c>
      <c r="MD12" s="14">
        <f t="shared" si="68"/>
        <v>9</v>
      </c>
      <c r="ME12" s="15" t="s">
        <v>30</v>
      </c>
      <c r="MF12" s="15" t="s">
        <v>30</v>
      </c>
      <c r="MG12" s="15" t="s">
        <v>30</v>
      </c>
      <c r="MH12" s="15" t="s">
        <v>30</v>
      </c>
      <c r="MI12" s="15" t="s">
        <v>30</v>
      </c>
      <c r="MJ12" s="15" t="s">
        <v>30</v>
      </c>
      <c r="MK12" s="15" t="s">
        <v>30</v>
      </c>
      <c r="ML12" s="15" t="s">
        <v>30</v>
      </c>
      <c r="MM12" s="7" t="s">
        <v>28</v>
      </c>
      <c r="MN12" s="7" t="s">
        <v>28</v>
      </c>
      <c r="MO12" s="7"/>
      <c r="MP12" s="7"/>
      <c r="MQ12" s="16"/>
      <c r="MR12" s="13">
        <f t="shared" si="69"/>
        <v>10</v>
      </c>
      <c r="MS12" s="14">
        <f t="shared" si="70"/>
        <v>9</v>
      </c>
      <c r="MT12" s="15" t="s">
        <v>28</v>
      </c>
      <c r="MU12" s="15" t="s">
        <v>28</v>
      </c>
      <c r="MV12" s="15" t="s">
        <v>28</v>
      </c>
      <c r="MW12" s="15" t="s">
        <v>28</v>
      </c>
      <c r="MX12" s="15" t="s">
        <v>28</v>
      </c>
      <c r="MY12" s="15" t="s">
        <v>28</v>
      </c>
      <c r="MZ12" s="15" t="s">
        <v>28</v>
      </c>
      <c r="NA12" s="15" t="s">
        <v>28</v>
      </c>
      <c r="NB12" s="15" t="s">
        <v>28</v>
      </c>
      <c r="NC12" s="15" t="s">
        <v>28</v>
      </c>
      <c r="ND12" s="70"/>
      <c r="NE12" s="70"/>
      <c r="NF12" s="65"/>
      <c r="NG12" s="13">
        <f t="shared" si="71"/>
        <v>10</v>
      </c>
      <c r="NH12" s="14">
        <f t="shared" si="72"/>
        <v>9</v>
      </c>
      <c r="NI12" s="15"/>
      <c r="NJ12" s="7"/>
      <c r="NK12" s="7" t="s">
        <v>28</v>
      </c>
      <c r="NL12" s="7" t="s">
        <v>28</v>
      </c>
      <c r="NM12" s="7" t="s">
        <v>28</v>
      </c>
      <c r="NN12" s="7" t="s">
        <v>28</v>
      </c>
      <c r="NO12" s="7" t="s">
        <v>28</v>
      </c>
      <c r="NP12" s="7" t="s">
        <v>28</v>
      </c>
      <c r="NQ12" s="7" t="s">
        <v>28</v>
      </c>
      <c r="NR12" s="7" t="s">
        <v>30</v>
      </c>
      <c r="NS12" s="7" t="s">
        <v>28</v>
      </c>
      <c r="NT12" s="7" t="s">
        <v>28</v>
      </c>
      <c r="NU12" s="16"/>
      <c r="NV12" s="13">
        <f t="shared" si="73"/>
        <v>10</v>
      </c>
      <c r="NW12" s="14">
        <f t="shared" si="74"/>
        <v>9</v>
      </c>
      <c r="NX12" s="15"/>
      <c r="NY12" s="7" t="s">
        <v>29</v>
      </c>
      <c r="NZ12" s="7" t="s">
        <v>29</v>
      </c>
      <c r="OA12" s="7" t="s">
        <v>29</v>
      </c>
      <c r="OB12" s="7" t="s">
        <v>28</v>
      </c>
      <c r="OC12" s="7" t="s">
        <v>28</v>
      </c>
      <c r="OD12" s="7" t="s">
        <v>28</v>
      </c>
      <c r="OE12" s="7" t="s">
        <v>28</v>
      </c>
      <c r="OF12" s="7" t="s">
        <v>28</v>
      </c>
      <c r="OG12" s="7" t="s">
        <v>28</v>
      </c>
      <c r="OH12" s="7" t="s">
        <v>28</v>
      </c>
      <c r="OI12" s="68">
        <v>0</v>
      </c>
      <c r="OJ12" s="16"/>
      <c r="OK12" s="13">
        <f t="shared" si="75"/>
        <v>10</v>
      </c>
      <c r="OL12" s="14">
        <f t="shared" si="76"/>
        <v>9</v>
      </c>
      <c r="OM12" s="15" t="s">
        <v>61</v>
      </c>
      <c r="ON12" s="15" t="s">
        <v>61</v>
      </c>
      <c r="OO12" s="15" t="s">
        <v>61</v>
      </c>
      <c r="OP12" s="15" t="s">
        <v>61</v>
      </c>
      <c r="OQ12" s="15" t="s">
        <v>61</v>
      </c>
      <c r="OR12" s="15" t="s">
        <v>61</v>
      </c>
      <c r="OS12" s="15" t="s">
        <v>61</v>
      </c>
      <c r="OT12" s="15" t="s">
        <v>61</v>
      </c>
      <c r="OU12" s="15" t="s">
        <v>61</v>
      </c>
      <c r="OV12" s="15" t="s">
        <v>61</v>
      </c>
      <c r="OW12" s="15" t="s">
        <v>61</v>
      </c>
      <c r="OX12" s="15" t="s">
        <v>61</v>
      </c>
      <c r="OY12" s="16"/>
      <c r="OZ12" s="13">
        <f t="shared" si="77"/>
        <v>0</v>
      </c>
      <c r="PA12" s="14">
        <f t="shared" si="78"/>
        <v>0</v>
      </c>
      <c r="PB12" s="15"/>
      <c r="PC12" s="70" t="s">
        <v>61</v>
      </c>
      <c r="PD12" s="70" t="s">
        <v>61</v>
      </c>
      <c r="PE12" s="70" t="s">
        <v>61</v>
      </c>
      <c r="PF12" s="70" t="s">
        <v>61</v>
      </c>
      <c r="PG12" s="70" t="s">
        <v>61</v>
      </c>
      <c r="PH12" s="70" t="s">
        <v>61</v>
      </c>
      <c r="PI12" s="70" t="s">
        <v>61</v>
      </c>
      <c r="PJ12" s="70" t="s">
        <v>61</v>
      </c>
      <c r="PK12" s="70" t="s">
        <v>61</v>
      </c>
      <c r="PL12" s="70" t="s">
        <v>61</v>
      </c>
      <c r="PM12" s="70"/>
      <c r="PN12" s="65"/>
      <c r="PO12" s="13">
        <f t="shared" si="79"/>
        <v>0</v>
      </c>
      <c r="PP12" s="14">
        <f t="shared" si="80"/>
        <v>0</v>
      </c>
      <c r="PQ12" s="7"/>
      <c r="PR12" s="7" t="s">
        <v>61</v>
      </c>
      <c r="PS12" s="7" t="s">
        <v>61</v>
      </c>
      <c r="PT12" s="7" t="s">
        <v>61</v>
      </c>
      <c r="PU12" s="7" t="s">
        <v>61</v>
      </c>
      <c r="PV12" s="7" t="s">
        <v>61</v>
      </c>
      <c r="PW12" s="7" t="s">
        <v>61</v>
      </c>
      <c r="PX12" s="7" t="s">
        <v>61</v>
      </c>
      <c r="PY12" s="7" t="s">
        <v>61</v>
      </c>
      <c r="PZ12" s="7" t="s">
        <v>61</v>
      </c>
      <c r="QA12" s="7" t="s">
        <v>61</v>
      </c>
      <c r="QB12" s="7" t="s">
        <v>61</v>
      </c>
      <c r="QC12" s="16"/>
      <c r="QD12" s="13">
        <f t="shared" si="81"/>
        <v>0</v>
      </c>
      <c r="QE12" s="14">
        <f t="shared" si="82"/>
        <v>0</v>
      </c>
      <c r="QF12" s="102" t="s">
        <v>2</v>
      </c>
      <c r="QG12" s="103"/>
      <c r="QH12" s="103"/>
      <c r="QI12" s="103"/>
      <c r="QJ12" s="103"/>
      <c r="QK12" s="103"/>
      <c r="QL12" s="103"/>
      <c r="QM12" s="103"/>
      <c r="QN12" s="103"/>
      <c r="QO12" s="103"/>
      <c r="QP12" s="103"/>
      <c r="QQ12" s="103"/>
      <c r="QR12" s="103"/>
      <c r="QS12" s="13">
        <f t="shared" si="83"/>
        <v>0</v>
      </c>
      <c r="QT12" s="14">
        <f t="shared" si="84"/>
        <v>0</v>
      </c>
      <c r="QU12" s="15"/>
      <c r="QV12" s="70"/>
      <c r="QW12" s="70"/>
      <c r="QX12" s="70"/>
      <c r="QY12" s="70"/>
      <c r="QZ12" s="70"/>
      <c r="RA12" s="70"/>
      <c r="RB12" s="70"/>
      <c r="RC12" s="70"/>
      <c r="RD12" s="70"/>
      <c r="RE12" s="70"/>
      <c r="RF12" s="70"/>
      <c r="RG12" s="65"/>
      <c r="RH12" s="13">
        <f t="shared" si="85"/>
        <v>0</v>
      </c>
      <c r="RI12" s="14">
        <f t="shared" si="86"/>
        <v>0</v>
      </c>
    </row>
    <row r="13" spans="2:477" s="4" customFormat="1" ht="15.75" x14ac:dyDescent="0.25">
      <c r="B13" s="19">
        <v>9</v>
      </c>
      <c r="C13" s="46" t="s">
        <v>60</v>
      </c>
      <c r="D13" s="49"/>
      <c r="E13" s="5">
        <f t="shared" ca="1" si="27"/>
        <v>90</v>
      </c>
      <c r="F13" s="6">
        <f t="shared" si="28"/>
        <v>12</v>
      </c>
      <c r="G13" s="50">
        <v>0</v>
      </c>
      <c r="H13" s="50">
        <v>1</v>
      </c>
      <c r="I13" s="50">
        <v>0</v>
      </c>
      <c r="J13" s="50">
        <v>0</v>
      </c>
      <c r="K13" s="50">
        <v>0</v>
      </c>
      <c r="L13" s="112">
        <f t="shared" si="87"/>
        <v>42864</v>
      </c>
      <c r="M13" s="116" t="s">
        <v>2</v>
      </c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8"/>
      <c r="Z13" s="55">
        <v>0</v>
      </c>
      <c r="AA13" s="54">
        <v>0</v>
      </c>
      <c r="AB13" s="116" t="s">
        <v>2</v>
      </c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8"/>
      <c r="AO13" s="55">
        <v>0</v>
      </c>
      <c r="AP13" s="54">
        <v>0</v>
      </c>
      <c r="AQ13" s="56"/>
      <c r="AR13" s="57"/>
      <c r="AS13" s="57"/>
      <c r="AT13" s="57"/>
      <c r="AU13" s="57"/>
      <c r="AV13" s="57" t="s">
        <v>29</v>
      </c>
      <c r="AW13" s="57" t="s">
        <v>29</v>
      </c>
      <c r="AX13" s="57" t="s">
        <v>29</v>
      </c>
      <c r="AY13" s="57" t="s">
        <v>29</v>
      </c>
      <c r="AZ13" s="57" t="s">
        <v>29</v>
      </c>
      <c r="BA13" s="57" t="s">
        <v>29</v>
      </c>
      <c r="BB13" s="57" t="s">
        <v>29</v>
      </c>
      <c r="BC13" s="58"/>
      <c r="BD13" s="13">
        <f t="shared" si="29"/>
        <v>7</v>
      </c>
      <c r="BE13" s="14">
        <f t="shared" si="30"/>
        <v>6.25</v>
      </c>
      <c r="BF13" s="116" t="s">
        <v>2</v>
      </c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8"/>
      <c r="BS13" s="13">
        <f t="shared" si="31"/>
        <v>0</v>
      </c>
      <c r="BT13" s="14">
        <f t="shared" si="32"/>
        <v>0</v>
      </c>
      <c r="BU13" s="56"/>
      <c r="BV13" s="57"/>
      <c r="BW13" s="57"/>
      <c r="BX13" s="57"/>
      <c r="BY13" s="57"/>
      <c r="BZ13" s="57"/>
      <c r="CA13" s="57" t="s">
        <v>29</v>
      </c>
      <c r="CB13" s="57" t="s">
        <v>29</v>
      </c>
      <c r="CC13" s="57" t="s">
        <v>29</v>
      </c>
      <c r="CD13" s="57" t="s">
        <v>29</v>
      </c>
      <c r="CE13" s="57" t="s">
        <v>29</v>
      </c>
      <c r="CF13" s="57" t="s">
        <v>29</v>
      </c>
      <c r="CG13" s="58"/>
      <c r="CH13" s="13">
        <f t="shared" si="33"/>
        <v>6</v>
      </c>
      <c r="CI13" s="14">
        <f t="shared" si="34"/>
        <v>5.5</v>
      </c>
      <c r="CJ13" s="116" t="s">
        <v>2</v>
      </c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8"/>
      <c r="CW13" s="13">
        <f t="shared" si="35"/>
        <v>0</v>
      </c>
      <c r="CX13" s="14">
        <f t="shared" si="36"/>
        <v>0</v>
      </c>
      <c r="CY13" s="116" t="s">
        <v>2</v>
      </c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8"/>
      <c r="DL13" s="13">
        <f t="shared" si="37"/>
        <v>0</v>
      </c>
      <c r="DM13" s="14">
        <f t="shared" si="38"/>
        <v>0</v>
      </c>
      <c r="DN13" s="116" t="s">
        <v>2</v>
      </c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8"/>
      <c r="EA13" s="13">
        <f t="shared" si="39"/>
        <v>0</v>
      </c>
      <c r="EB13" s="14">
        <f t="shared" si="40"/>
        <v>0</v>
      </c>
      <c r="EC13" s="116" t="s">
        <v>2</v>
      </c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8"/>
      <c r="EP13" s="13">
        <f t="shared" si="41"/>
        <v>0</v>
      </c>
      <c r="EQ13" s="14">
        <f t="shared" si="42"/>
        <v>0</v>
      </c>
      <c r="ER13" s="116" t="s">
        <v>2</v>
      </c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8"/>
      <c r="FE13" s="13">
        <f t="shared" si="43"/>
        <v>0</v>
      </c>
      <c r="FF13" s="14">
        <f t="shared" si="44"/>
        <v>0</v>
      </c>
      <c r="FG13" s="15"/>
      <c r="FH13" s="7"/>
      <c r="FI13" s="7"/>
      <c r="FJ13" s="7"/>
      <c r="FK13" s="7"/>
      <c r="FL13" s="7"/>
      <c r="FM13" s="7" t="s">
        <v>29</v>
      </c>
      <c r="FN13" s="7" t="s">
        <v>29</v>
      </c>
      <c r="FO13" s="7" t="s">
        <v>29</v>
      </c>
      <c r="FP13" s="7" t="s">
        <v>29</v>
      </c>
      <c r="FQ13" s="7" t="s">
        <v>29</v>
      </c>
      <c r="FR13" s="7" t="s">
        <v>29</v>
      </c>
      <c r="FS13" s="16"/>
      <c r="FT13" s="13">
        <f t="shared" si="45"/>
        <v>6</v>
      </c>
      <c r="FU13" s="14">
        <f t="shared" si="46"/>
        <v>5.5</v>
      </c>
      <c r="FV13" s="15"/>
      <c r="FW13" s="7"/>
      <c r="FX13" s="7"/>
      <c r="FY13" s="7"/>
      <c r="FZ13" s="7">
        <v>0.5</v>
      </c>
      <c r="GA13" s="7" t="s">
        <v>29</v>
      </c>
      <c r="GB13" s="7" t="s">
        <v>29</v>
      </c>
      <c r="GC13" s="7" t="s">
        <v>29</v>
      </c>
      <c r="GD13" s="7" t="s">
        <v>29</v>
      </c>
      <c r="GE13" s="7" t="s">
        <v>29</v>
      </c>
      <c r="GF13" s="7" t="s">
        <v>29</v>
      </c>
      <c r="GG13" s="7" t="s">
        <v>29</v>
      </c>
      <c r="GH13" s="16"/>
      <c r="GI13" s="13">
        <f t="shared" si="47"/>
        <v>7.5</v>
      </c>
      <c r="GJ13" s="14">
        <f t="shared" si="48"/>
        <v>6.75</v>
      </c>
      <c r="GK13" s="15"/>
      <c r="GL13" s="7"/>
      <c r="GM13" s="7" t="s">
        <v>29</v>
      </c>
      <c r="GN13" s="7" t="s">
        <v>29</v>
      </c>
      <c r="GO13" s="7" t="s">
        <v>29</v>
      </c>
      <c r="GP13" s="7" t="s">
        <v>29</v>
      </c>
      <c r="GQ13" s="7" t="s">
        <v>29</v>
      </c>
      <c r="GR13" s="7" t="s">
        <v>29</v>
      </c>
      <c r="GS13" s="7" t="s">
        <v>29</v>
      </c>
      <c r="GT13" s="7" t="s">
        <v>29</v>
      </c>
      <c r="GU13" s="7" t="s">
        <v>29</v>
      </c>
      <c r="GV13" s="68">
        <v>0</v>
      </c>
      <c r="GW13" s="16"/>
      <c r="GX13" s="13">
        <f t="shared" si="49"/>
        <v>9</v>
      </c>
      <c r="GY13" s="14">
        <f t="shared" si="50"/>
        <v>8</v>
      </c>
      <c r="GZ13" s="116" t="s">
        <v>2</v>
      </c>
      <c r="HA13" s="117"/>
      <c r="HB13" s="117"/>
      <c r="HC13" s="117"/>
      <c r="HD13" s="117"/>
      <c r="HE13" s="117"/>
      <c r="HF13" s="117"/>
      <c r="HG13" s="117"/>
      <c r="HH13" s="117"/>
      <c r="HI13" s="117"/>
      <c r="HJ13" s="117"/>
      <c r="HK13" s="117"/>
      <c r="HL13" s="118"/>
      <c r="HM13" s="13">
        <f t="shared" si="51"/>
        <v>0</v>
      </c>
      <c r="HN13" s="14">
        <f t="shared" si="52"/>
        <v>0</v>
      </c>
      <c r="HO13" s="15"/>
      <c r="HP13" s="7"/>
      <c r="HQ13" s="7"/>
      <c r="HR13" s="7"/>
      <c r="HS13" s="7"/>
      <c r="HT13" s="7"/>
      <c r="HU13" s="7">
        <v>0.5</v>
      </c>
      <c r="HV13" s="7" t="s">
        <v>29</v>
      </c>
      <c r="HW13" s="7" t="s">
        <v>29</v>
      </c>
      <c r="HX13" s="68">
        <v>0.5</v>
      </c>
      <c r="HY13" s="68">
        <v>0</v>
      </c>
      <c r="HZ13" s="68">
        <v>0</v>
      </c>
      <c r="IA13" s="16"/>
      <c r="IB13" s="13">
        <f t="shared" si="53"/>
        <v>3</v>
      </c>
      <c r="IC13" s="14">
        <f t="shared" si="54"/>
        <v>3</v>
      </c>
      <c r="ID13" s="15"/>
      <c r="IE13" s="7"/>
      <c r="IF13" s="7"/>
      <c r="IG13" s="7"/>
      <c r="IH13" s="7"/>
      <c r="II13" s="7"/>
      <c r="IJ13" s="7"/>
      <c r="IK13" s="7">
        <v>0.5</v>
      </c>
      <c r="IL13" s="7" t="s">
        <v>29</v>
      </c>
      <c r="IM13" s="7" t="s">
        <v>29</v>
      </c>
      <c r="IN13" s="7" t="s">
        <v>29</v>
      </c>
      <c r="IO13" s="7"/>
      <c r="IP13" s="16"/>
      <c r="IQ13" s="13">
        <f t="shared" si="55"/>
        <v>3.5</v>
      </c>
      <c r="IR13" s="14">
        <f t="shared" si="56"/>
        <v>3.25</v>
      </c>
      <c r="IS13" s="15"/>
      <c r="IT13" s="7"/>
      <c r="IU13" s="7"/>
      <c r="IV13" s="7"/>
      <c r="IW13" s="7"/>
      <c r="IX13" s="7"/>
      <c r="IY13" s="7"/>
      <c r="IZ13" s="68">
        <v>0</v>
      </c>
      <c r="JA13" s="7" t="s">
        <v>29</v>
      </c>
      <c r="JB13" s="7" t="s">
        <v>29</v>
      </c>
      <c r="JC13" s="7" t="s">
        <v>29</v>
      </c>
      <c r="JD13" s="7" t="s">
        <v>29</v>
      </c>
      <c r="JE13" s="16"/>
      <c r="JF13" s="13">
        <f t="shared" si="57"/>
        <v>4</v>
      </c>
      <c r="JG13" s="14">
        <f t="shared" si="58"/>
        <v>3.75</v>
      </c>
      <c r="JH13" s="15"/>
      <c r="JI13" s="7"/>
      <c r="JJ13" s="7"/>
      <c r="JK13" s="7"/>
      <c r="JL13" s="7" t="s">
        <v>29</v>
      </c>
      <c r="JM13" s="7" t="s">
        <v>29</v>
      </c>
      <c r="JN13" s="7" t="s">
        <v>29</v>
      </c>
      <c r="JO13" s="7" t="s">
        <v>29</v>
      </c>
      <c r="JP13" s="7" t="s">
        <v>29</v>
      </c>
      <c r="JQ13" s="7" t="s">
        <v>29</v>
      </c>
      <c r="JR13" s="7" t="s">
        <v>29</v>
      </c>
      <c r="JS13" s="7" t="s">
        <v>29</v>
      </c>
      <c r="JT13" s="16"/>
      <c r="JU13" s="13">
        <f t="shared" si="59"/>
        <v>8</v>
      </c>
      <c r="JV13" s="14">
        <f t="shared" si="60"/>
        <v>7.25</v>
      </c>
      <c r="JW13" s="15"/>
      <c r="JX13" s="7"/>
      <c r="JY13" s="7"/>
      <c r="JZ13" s="7"/>
      <c r="KA13" s="7" t="s">
        <v>29</v>
      </c>
      <c r="KB13" s="7" t="s">
        <v>29</v>
      </c>
      <c r="KC13" s="7" t="s">
        <v>29</v>
      </c>
      <c r="KD13" s="7" t="s">
        <v>29</v>
      </c>
      <c r="KE13" s="7" t="s">
        <v>29</v>
      </c>
      <c r="KF13" s="7"/>
      <c r="KG13" s="7"/>
      <c r="KH13" s="7"/>
      <c r="KI13" s="16"/>
      <c r="KJ13" s="13">
        <f t="shared" si="61"/>
        <v>5</v>
      </c>
      <c r="KK13" s="14">
        <f t="shared" si="62"/>
        <v>4.75</v>
      </c>
      <c r="KL13" s="15"/>
      <c r="KM13" s="7" t="s">
        <v>29</v>
      </c>
      <c r="KN13" s="7" t="s">
        <v>29</v>
      </c>
      <c r="KO13" s="7" t="s">
        <v>29</v>
      </c>
      <c r="KP13" s="7" t="s">
        <v>29</v>
      </c>
      <c r="KQ13" s="7" t="s">
        <v>29</v>
      </c>
      <c r="KR13" s="7" t="s">
        <v>29</v>
      </c>
      <c r="KS13" s="7" t="s">
        <v>29</v>
      </c>
      <c r="KT13" s="7" t="s">
        <v>29</v>
      </c>
      <c r="KU13" s="7" t="s">
        <v>29</v>
      </c>
      <c r="KV13" s="68">
        <v>0</v>
      </c>
      <c r="KW13" s="68">
        <v>0</v>
      </c>
      <c r="KX13" s="16"/>
      <c r="KY13" s="13">
        <f t="shared" si="63"/>
        <v>9</v>
      </c>
      <c r="KZ13" s="14">
        <f t="shared" si="64"/>
        <v>8</v>
      </c>
      <c r="LA13" s="116" t="s">
        <v>2</v>
      </c>
      <c r="LB13" s="117"/>
      <c r="LC13" s="117"/>
      <c r="LD13" s="117"/>
      <c r="LE13" s="117"/>
      <c r="LF13" s="117"/>
      <c r="LG13" s="117"/>
      <c r="LH13" s="117"/>
      <c r="LI13" s="117"/>
      <c r="LJ13" s="117"/>
      <c r="LK13" s="117"/>
      <c r="LL13" s="117"/>
      <c r="LM13" s="118"/>
      <c r="LN13" s="13">
        <f t="shared" si="65"/>
        <v>0</v>
      </c>
      <c r="LO13" s="14">
        <f t="shared" si="66"/>
        <v>0</v>
      </c>
      <c r="LP13" s="15"/>
      <c r="LQ13" s="7"/>
      <c r="LR13" s="7"/>
      <c r="LS13" s="7"/>
      <c r="LT13" s="7"/>
      <c r="LU13" s="7"/>
      <c r="LV13" s="7" t="s">
        <v>29</v>
      </c>
      <c r="LW13" s="7" t="s">
        <v>29</v>
      </c>
      <c r="LX13" s="7" t="s">
        <v>29</v>
      </c>
      <c r="LY13" s="7" t="s">
        <v>29</v>
      </c>
      <c r="LZ13" s="7" t="s">
        <v>29</v>
      </c>
      <c r="MA13" s="7" t="s">
        <v>29</v>
      </c>
      <c r="MB13" s="16"/>
      <c r="MC13" s="13">
        <f t="shared" si="67"/>
        <v>6</v>
      </c>
      <c r="MD13" s="14">
        <f t="shared" si="68"/>
        <v>5.5</v>
      </c>
      <c r="ME13" s="15"/>
      <c r="MF13" s="7"/>
      <c r="MG13" s="7"/>
      <c r="MH13" s="7"/>
      <c r="MI13" s="7"/>
      <c r="MJ13" s="7"/>
      <c r="MK13" s="7"/>
      <c r="ML13" s="7"/>
      <c r="MM13" s="7" t="s">
        <v>29</v>
      </c>
      <c r="MN13" s="7" t="s">
        <v>29</v>
      </c>
      <c r="MO13" s="7" t="s">
        <v>29</v>
      </c>
      <c r="MP13" s="7" t="s">
        <v>29</v>
      </c>
      <c r="MQ13" s="16"/>
      <c r="MR13" s="13">
        <f t="shared" si="69"/>
        <v>4</v>
      </c>
      <c r="MS13" s="14">
        <f t="shared" si="70"/>
        <v>3.75</v>
      </c>
      <c r="MT13" s="15"/>
      <c r="MU13" s="7"/>
      <c r="MV13" s="7"/>
      <c r="MW13" s="7"/>
      <c r="MX13" s="7"/>
      <c r="MY13" s="7"/>
      <c r="MZ13" s="7"/>
      <c r="NA13" s="7">
        <v>0.5</v>
      </c>
      <c r="NB13" s="7" t="s">
        <v>29</v>
      </c>
      <c r="NC13" s="7" t="s">
        <v>29</v>
      </c>
      <c r="ND13" s="7" t="s">
        <v>29</v>
      </c>
      <c r="NE13" s="7" t="s">
        <v>29</v>
      </c>
      <c r="NF13" s="16"/>
      <c r="NG13" s="13">
        <f t="shared" si="71"/>
        <v>4.5</v>
      </c>
      <c r="NH13" s="14">
        <f t="shared" si="72"/>
        <v>4.25</v>
      </c>
      <c r="NI13" s="15"/>
      <c r="NJ13" s="7"/>
      <c r="NK13" s="7"/>
      <c r="NL13" s="7"/>
      <c r="NM13" s="7"/>
      <c r="NN13" s="7"/>
      <c r="NO13" s="7" t="s">
        <v>29</v>
      </c>
      <c r="NP13" s="7" t="s">
        <v>29</v>
      </c>
      <c r="NQ13" s="7" t="s">
        <v>29</v>
      </c>
      <c r="NR13" s="7" t="s">
        <v>29</v>
      </c>
      <c r="NS13" s="7" t="s">
        <v>29</v>
      </c>
      <c r="NT13" s="7">
        <v>0.5</v>
      </c>
      <c r="NU13" s="16"/>
      <c r="NV13" s="13">
        <f t="shared" si="73"/>
        <v>5.5</v>
      </c>
      <c r="NW13" s="14">
        <f t="shared" si="74"/>
        <v>5</v>
      </c>
      <c r="NX13" s="15"/>
      <c r="NY13" s="7"/>
      <c r="NZ13" s="7"/>
      <c r="OA13" s="7"/>
      <c r="OB13" s="7"/>
      <c r="OC13" s="7"/>
      <c r="OD13" s="7" t="s">
        <v>61</v>
      </c>
      <c r="OE13" s="7" t="s">
        <v>61</v>
      </c>
      <c r="OF13" s="7" t="s">
        <v>61</v>
      </c>
      <c r="OG13" s="7" t="s">
        <v>61</v>
      </c>
      <c r="OH13" s="7" t="s">
        <v>61</v>
      </c>
      <c r="OI13" s="7" t="s">
        <v>61</v>
      </c>
      <c r="OJ13" s="16"/>
      <c r="OK13" s="13">
        <f t="shared" si="75"/>
        <v>0</v>
      </c>
      <c r="OL13" s="14">
        <f t="shared" si="76"/>
        <v>0</v>
      </c>
      <c r="OM13" s="15"/>
      <c r="ON13" s="68" t="s">
        <v>61</v>
      </c>
      <c r="OO13" s="68" t="s">
        <v>61</v>
      </c>
      <c r="OP13" s="68" t="s">
        <v>61</v>
      </c>
      <c r="OQ13" s="68" t="s">
        <v>61</v>
      </c>
      <c r="OR13" s="68" t="s">
        <v>61</v>
      </c>
      <c r="OS13" s="68" t="s">
        <v>61</v>
      </c>
      <c r="OT13" s="68" t="s">
        <v>61</v>
      </c>
      <c r="OU13" s="7"/>
      <c r="OV13" s="7"/>
      <c r="OW13" s="7"/>
      <c r="OX13" s="7"/>
      <c r="OY13" s="16"/>
      <c r="OZ13" s="13">
        <f t="shared" si="77"/>
        <v>0</v>
      </c>
      <c r="PA13" s="14">
        <f t="shared" si="78"/>
        <v>0</v>
      </c>
      <c r="PB13" s="95" t="s">
        <v>2</v>
      </c>
      <c r="PC13" s="96"/>
      <c r="PD13" s="96"/>
      <c r="PE13" s="96"/>
      <c r="PF13" s="96"/>
      <c r="PG13" s="96"/>
      <c r="PH13" s="96"/>
      <c r="PI13" s="96"/>
      <c r="PJ13" s="96"/>
      <c r="PK13" s="96"/>
      <c r="PL13" s="96"/>
      <c r="PM13" s="96"/>
      <c r="PN13" s="97"/>
      <c r="PO13" s="13">
        <f t="shared" si="79"/>
        <v>0</v>
      </c>
      <c r="PP13" s="14">
        <f t="shared" si="80"/>
        <v>0</v>
      </c>
      <c r="PQ13" s="85" t="s">
        <v>2</v>
      </c>
      <c r="PR13" s="7"/>
      <c r="PS13" s="7"/>
      <c r="PT13" s="7"/>
      <c r="PU13" s="7"/>
      <c r="PV13" s="7"/>
      <c r="PW13" s="7"/>
      <c r="PX13" s="7"/>
      <c r="PY13" s="7"/>
      <c r="PZ13" s="7"/>
      <c r="QA13" s="7"/>
      <c r="QB13" s="7"/>
      <c r="QC13" s="16"/>
      <c r="QD13" s="13">
        <f t="shared" si="81"/>
        <v>0</v>
      </c>
      <c r="QE13" s="14">
        <f t="shared" si="82"/>
        <v>0</v>
      </c>
      <c r="QF13" s="15"/>
      <c r="QG13" s="7"/>
      <c r="QH13" s="7"/>
      <c r="QI13" s="7"/>
      <c r="QJ13" s="7"/>
      <c r="QK13" s="7"/>
      <c r="QL13" s="7"/>
      <c r="QM13" s="7" t="s">
        <v>29</v>
      </c>
      <c r="QN13" s="7" t="s">
        <v>29</v>
      </c>
      <c r="QO13" s="7" t="s">
        <v>29</v>
      </c>
      <c r="QP13" s="7" t="s">
        <v>29</v>
      </c>
      <c r="QQ13" s="7" t="s">
        <v>29</v>
      </c>
      <c r="QR13" s="16"/>
      <c r="QS13" s="13">
        <f t="shared" si="83"/>
        <v>5</v>
      </c>
      <c r="QT13" s="14">
        <f t="shared" si="84"/>
        <v>4.75</v>
      </c>
      <c r="QU13" s="15"/>
      <c r="QV13" s="7"/>
      <c r="QW13" s="7"/>
      <c r="QX13" s="7"/>
      <c r="QY13" s="7"/>
      <c r="QZ13" s="7"/>
      <c r="RA13" s="7"/>
      <c r="RB13" s="7" t="s">
        <v>29</v>
      </c>
      <c r="RC13" s="7" t="s">
        <v>29</v>
      </c>
      <c r="RD13" s="7" t="s">
        <v>29</v>
      </c>
      <c r="RE13" s="7" t="s">
        <v>29</v>
      </c>
      <c r="RF13" s="7" t="s">
        <v>29</v>
      </c>
      <c r="RG13" s="16"/>
      <c r="RH13" s="13">
        <f t="shared" si="85"/>
        <v>5</v>
      </c>
      <c r="RI13" s="14">
        <f t="shared" si="86"/>
        <v>4.75</v>
      </c>
    </row>
    <row r="14" spans="2:477" s="4" customFormat="1" ht="15.75" x14ac:dyDescent="0.25">
      <c r="B14" s="19">
        <v>10</v>
      </c>
      <c r="C14" s="44"/>
      <c r="D14" s="49"/>
      <c r="E14" s="5">
        <f t="shared" ca="1" si="27"/>
        <v>104.25</v>
      </c>
      <c r="F14" s="6">
        <f t="shared" si="28"/>
        <v>5</v>
      </c>
      <c r="G14" s="50">
        <v>0</v>
      </c>
      <c r="H14" s="50">
        <v>1</v>
      </c>
      <c r="I14" s="50">
        <v>0</v>
      </c>
      <c r="J14" s="50">
        <v>0</v>
      </c>
      <c r="K14" s="50">
        <v>0</v>
      </c>
      <c r="L14" s="112">
        <f t="shared" si="87"/>
        <v>42857</v>
      </c>
      <c r="M14" s="116" t="s">
        <v>2</v>
      </c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8"/>
      <c r="Z14" s="55">
        <v>0</v>
      </c>
      <c r="AA14" s="54">
        <v>0</v>
      </c>
      <c r="AB14" s="116" t="s">
        <v>2</v>
      </c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8"/>
      <c r="AO14" s="55">
        <v>0</v>
      </c>
      <c r="AP14" s="54">
        <v>0</v>
      </c>
      <c r="AQ14" s="56" t="s">
        <v>30</v>
      </c>
      <c r="AR14" s="56" t="s">
        <v>30</v>
      </c>
      <c r="AS14" s="56" t="s">
        <v>30</v>
      </c>
      <c r="AT14" s="56" t="s">
        <v>30</v>
      </c>
      <c r="AU14" s="56" t="s">
        <v>30</v>
      </c>
      <c r="AV14" s="57" t="s">
        <v>41</v>
      </c>
      <c r="AW14" s="57" t="s">
        <v>41</v>
      </c>
      <c r="AX14" s="57"/>
      <c r="AY14" s="57"/>
      <c r="AZ14" s="57"/>
      <c r="BA14" s="57"/>
      <c r="BB14" s="57"/>
      <c r="BC14" s="58"/>
      <c r="BD14" s="13">
        <f t="shared" si="29"/>
        <v>7</v>
      </c>
      <c r="BE14" s="14">
        <f t="shared" si="30"/>
        <v>6.25</v>
      </c>
      <c r="BF14" s="57" t="s">
        <v>30</v>
      </c>
      <c r="BG14" s="57" t="s">
        <v>30</v>
      </c>
      <c r="BH14" s="57" t="s">
        <v>30</v>
      </c>
      <c r="BI14" s="57" t="s">
        <v>30</v>
      </c>
      <c r="BJ14" s="57" t="s">
        <v>30</v>
      </c>
      <c r="BK14" s="57" t="s">
        <v>30</v>
      </c>
      <c r="BL14" s="57" t="s">
        <v>41</v>
      </c>
      <c r="BM14" s="57" t="s">
        <v>41</v>
      </c>
      <c r="BN14" s="57"/>
      <c r="BO14" s="57"/>
      <c r="BP14" s="57"/>
      <c r="BQ14" s="57"/>
      <c r="BR14" s="58"/>
      <c r="BS14" s="13">
        <f t="shared" si="31"/>
        <v>8</v>
      </c>
      <c r="BT14" s="14">
        <f t="shared" si="32"/>
        <v>7.25</v>
      </c>
      <c r="BU14" s="116" t="s">
        <v>54</v>
      </c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8"/>
      <c r="CH14" s="13">
        <f t="shared" si="33"/>
        <v>0</v>
      </c>
      <c r="CI14" s="14">
        <f t="shared" si="34"/>
        <v>0</v>
      </c>
      <c r="CJ14" s="116" t="s">
        <v>54</v>
      </c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8"/>
      <c r="CW14" s="13">
        <f t="shared" si="35"/>
        <v>0</v>
      </c>
      <c r="CX14" s="14">
        <f t="shared" si="36"/>
        <v>0</v>
      </c>
      <c r="CY14" s="116" t="s">
        <v>54</v>
      </c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8"/>
      <c r="DL14" s="13">
        <f t="shared" si="37"/>
        <v>0</v>
      </c>
      <c r="DM14" s="14">
        <f t="shared" si="38"/>
        <v>0</v>
      </c>
      <c r="DN14" s="116" t="s">
        <v>54</v>
      </c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8"/>
      <c r="EA14" s="13">
        <f t="shared" si="39"/>
        <v>0</v>
      </c>
      <c r="EB14" s="14">
        <f t="shared" si="40"/>
        <v>0</v>
      </c>
      <c r="EC14" s="116" t="s">
        <v>54</v>
      </c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8"/>
      <c r="EP14" s="13">
        <f t="shared" si="41"/>
        <v>0</v>
      </c>
      <c r="EQ14" s="14">
        <f t="shared" si="42"/>
        <v>0</v>
      </c>
      <c r="ER14" s="116" t="s">
        <v>54</v>
      </c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8"/>
      <c r="FE14" s="13">
        <f t="shared" si="43"/>
        <v>0</v>
      </c>
      <c r="FF14" s="14">
        <f t="shared" si="44"/>
        <v>0</v>
      </c>
      <c r="FG14" s="116" t="s">
        <v>54</v>
      </c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8"/>
      <c r="FT14" s="13">
        <f t="shared" si="45"/>
        <v>0</v>
      </c>
      <c r="FU14" s="14">
        <f t="shared" si="46"/>
        <v>0</v>
      </c>
      <c r="FV14" s="116" t="s">
        <v>54</v>
      </c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8"/>
      <c r="GI14" s="13">
        <f t="shared" si="47"/>
        <v>0</v>
      </c>
      <c r="GJ14" s="14">
        <f t="shared" si="48"/>
        <v>0</v>
      </c>
      <c r="GK14" s="15"/>
      <c r="GL14" s="7" t="s">
        <v>30</v>
      </c>
      <c r="GM14" s="7" t="s">
        <v>30</v>
      </c>
      <c r="GN14" s="7" t="s">
        <v>30</v>
      </c>
      <c r="GO14" s="7" t="s">
        <v>30</v>
      </c>
      <c r="GP14" s="7"/>
      <c r="GQ14" s="7"/>
      <c r="GR14" s="7"/>
      <c r="GS14" s="7"/>
      <c r="GT14" s="7"/>
      <c r="GU14" s="7"/>
      <c r="GV14" s="7"/>
      <c r="GW14" s="16"/>
      <c r="GX14" s="13">
        <f t="shared" si="49"/>
        <v>4</v>
      </c>
      <c r="GY14" s="14">
        <f t="shared" si="50"/>
        <v>3.75</v>
      </c>
      <c r="GZ14" s="116" t="s">
        <v>2</v>
      </c>
      <c r="HA14" s="117"/>
      <c r="HB14" s="117"/>
      <c r="HC14" s="117"/>
      <c r="HD14" s="117"/>
      <c r="HE14" s="117"/>
      <c r="HF14" s="117"/>
      <c r="HG14" s="117"/>
      <c r="HH14" s="117"/>
      <c r="HI14" s="117"/>
      <c r="HJ14" s="117"/>
      <c r="HK14" s="117"/>
      <c r="HL14" s="118"/>
      <c r="HM14" s="13">
        <f t="shared" si="51"/>
        <v>0</v>
      </c>
      <c r="HN14" s="14">
        <f t="shared" si="52"/>
        <v>0</v>
      </c>
      <c r="HO14" s="7" t="s">
        <v>30</v>
      </c>
      <c r="HP14" s="7" t="s">
        <v>30</v>
      </c>
      <c r="HQ14" s="7" t="s">
        <v>30</v>
      </c>
      <c r="HR14" s="7"/>
      <c r="HS14" s="7"/>
      <c r="HT14" s="7"/>
      <c r="HU14" s="7"/>
      <c r="HV14" s="7"/>
      <c r="HW14" s="7"/>
      <c r="HX14" s="7"/>
      <c r="HY14" s="7"/>
      <c r="HZ14" s="7"/>
      <c r="IA14" s="16"/>
      <c r="IB14" s="13">
        <f t="shared" si="53"/>
        <v>3</v>
      </c>
      <c r="IC14" s="14">
        <f t="shared" si="54"/>
        <v>3</v>
      </c>
      <c r="ID14" s="15" t="s">
        <v>30</v>
      </c>
      <c r="IE14" s="7" t="s">
        <v>30</v>
      </c>
      <c r="IF14" s="7" t="s">
        <v>30</v>
      </c>
      <c r="IG14" s="7"/>
      <c r="IH14" s="7"/>
      <c r="II14" s="7"/>
      <c r="IJ14" s="7"/>
      <c r="IK14" s="7"/>
      <c r="IL14" s="7"/>
      <c r="IM14" s="7"/>
      <c r="IN14" s="7"/>
      <c r="IO14" s="7"/>
      <c r="IP14" s="16"/>
      <c r="IQ14" s="13">
        <f t="shared" si="55"/>
        <v>3</v>
      </c>
      <c r="IR14" s="14">
        <f t="shared" si="56"/>
        <v>3</v>
      </c>
      <c r="IS14" s="15" t="s">
        <v>30</v>
      </c>
      <c r="IT14" s="7" t="s">
        <v>30</v>
      </c>
      <c r="IU14" s="7" t="s">
        <v>30</v>
      </c>
      <c r="IV14" s="7"/>
      <c r="IW14" s="7"/>
      <c r="IX14" s="7"/>
      <c r="IY14" s="7"/>
      <c r="IZ14" s="7"/>
      <c r="JA14" s="7"/>
      <c r="JB14" s="7"/>
      <c r="JC14" s="7"/>
      <c r="JD14" s="7"/>
      <c r="JE14" s="16"/>
      <c r="JF14" s="13">
        <f t="shared" si="57"/>
        <v>3</v>
      </c>
      <c r="JG14" s="14">
        <f t="shared" si="58"/>
        <v>3</v>
      </c>
      <c r="JH14" s="15" t="s">
        <v>30</v>
      </c>
      <c r="JI14" s="7" t="s">
        <v>30</v>
      </c>
      <c r="JJ14" s="7" t="s">
        <v>30</v>
      </c>
      <c r="JK14" s="7"/>
      <c r="JL14" s="7"/>
      <c r="JM14" s="7"/>
      <c r="JN14" s="7"/>
      <c r="JO14" s="7"/>
      <c r="JP14" s="7"/>
      <c r="JQ14" s="7"/>
      <c r="JR14" s="7"/>
      <c r="JS14" s="7"/>
      <c r="JT14" s="16"/>
      <c r="JU14" s="13">
        <f t="shared" si="59"/>
        <v>3</v>
      </c>
      <c r="JV14" s="14">
        <f t="shared" si="60"/>
        <v>3</v>
      </c>
      <c r="JW14" s="15" t="s">
        <v>30</v>
      </c>
      <c r="JX14" s="7" t="s">
        <v>30</v>
      </c>
      <c r="JY14" s="7" t="s">
        <v>30</v>
      </c>
      <c r="JZ14" s="7"/>
      <c r="KA14" s="7"/>
      <c r="KB14" s="7"/>
      <c r="KC14" s="7"/>
      <c r="KD14" s="7"/>
      <c r="KE14" s="7"/>
      <c r="KF14" s="7"/>
      <c r="KG14" s="7"/>
      <c r="KH14" s="7"/>
      <c r="KI14" s="16"/>
      <c r="KJ14" s="13">
        <f t="shared" si="61"/>
        <v>3</v>
      </c>
      <c r="KK14" s="14">
        <f t="shared" si="62"/>
        <v>3</v>
      </c>
      <c r="KL14" s="15" t="s">
        <v>30</v>
      </c>
      <c r="KM14" s="7" t="s">
        <v>30</v>
      </c>
      <c r="KN14" s="7" t="s">
        <v>30</v>
      </c>
      <c r="KO14" s="7" t="s">
        <v>30</v>
      </c>
      <c r="KP14" s="7"/>
      <c r="KQ14" s="7"/>
      <c r="KR14" s="7"/>
      <c r="KS14" s="7"/>
      <c r="KT14" s="7"/>
      <c r="KU14" s="7"/>
      <c r="KV14" s="7"/>
      <c r="KW14" s="7"/>
      <c r="KX14" s="16"/>
      <c r="KY14" s="13">
        <f t="shared" si="63"/>
        <v>4</v>
      </c>
      <c r="KZ14" s="14">
        <f t="shared" si="64"/>
        <v>3.75</v>
      </c>
      <c r="LA14" s="15"/>
      <c r="LB14" s="7" t="s">
        <v>30</v>
      </c>
      <c r="LC14" s="7" t="s">
        <v>30</v>
      </c>
      <c r="LD14" s="7" t="s">
        <v>30</v>
      </c>
      <c r="LE14" s="7" t="s">
        <v>30</v>
      </c>
      <c r="LF14" s="7"/>
      <c r="LG14" s="7"/>
      <c r="LH14" s="7"/>
      <c r="LI14" s="7"/>
      <c r="LJ14" s="7"/>
      <c r="LK14" s="7"/>
      <c r="LL14" s="7"/>
      <c r="LM14" s="16"/>
      <c r="LN14" s="13">
        <f t="shared" si="65"/>
        <v>4</v>
      </c>
      <c r="LO14" s="14">
        <f t="shared" si="66"/>
        <v>3.75</v>
      </c>
      <c r="LP14" s="15" t="s">
        <v>29</v>
      </c>
      <c r="LQ14" s="7" t="s">
        <v>29</v>
      </c>
      <c r="LR14" s="7" t="s">
        <v>29</v>
      </c>
      <c r="LS14" s="7" t="s">
        <v>29</v>
      </c>
      <c r="LT14" s="7" t="s">
        <v>29</v>
      </c>
      <c r="LU14" s="7" t="s">
        <v>29</v>
      </c>
      <c r="LV14" s="7" t="s">
        <v>29</v>
      </c>
      <c r="LW14" s="7" t="s">
        <v>30</v>
      </c>
      <c r="LX14" s="7"/>
      <c r="LY14" s="7"/>
      <c r="LZ14" s="7"/>
      <c r="MA14" s="7"/>
      <c r="MB14" s="16"/>
      <c r="MC14" s="13">
        <f t="shared" si="67"/>
        <v>8</v>
      </c>
      <c r="MD14" s="14">
        <f t="shared" si="68"/>
        <v>7.25</v>
      </c>
      <c r="ME14" s="154" t="s">
        <v>2</v>
      </c>
      <c r="MF14" s="155"/>
      <c r="MG14" s="155"/>
      <c r="MH14" s="155"/>
      <c r="MI14" s="155"/>
      <c r="MJ14" s="155"/>
      <c r="MK14" s="155"/>
      <c r="ML14" s="155"/>
      <c r="MM14" s="155"/>
      <c r="MN14" s="155"/>
      <c r="MO14" s="155"/>
      <c r="MP14" s="155"/>
      <c r="MQ14" s="155"/>
      <c r="MR14" s="13">
        <f t="shared" si="69"/>
        <v>0</v>
      </c>
      <c r="MS14" s="14">
        <f t="shared" si="70"/>
        <v>0</v>
      </c>
      <c r="MT14" s="15"/>
      <c r="MU14" s="7" t="s">
        <v>30</v>
      </c>
      <c r="MV14" s="7" t="s">
        <v>30</v>
      </c>
      <c r="MW14" s="7" t="s">
        <v>30</v>
      </c>
      <c r="MX14" s="7" t="s">
        <v>30</v>
      </c>
      <c r="MY14" s="7" t="s">
        <v>30</v>
      </c>
      <c r="MZ14" s="7" t="s">
        <v>30</v>
      </c>
      <c r="NA14" s="7" t="s">
        <v>30</v>
      </c>
      <c r="NB14" s="7" t="s">
        <v>30</v>
      </c>
      <c r="NC14" s="7" t="s">
        <v>30</v>
      </c>
      <c r="ND14" s="7" t="s">
        <v>30</v>
      </c>
      <c r="NE14" s="7"/>
      <c r="NF14" s="16"/>
      <c r="NG14" s="13">
        <f t="shared" si="71"/>
        <v>10</v>
      </c>
      <c r="NH14" s="14">
        <f t="shared" si="72"/>
        <v>9</v>
      </c>
      <c r="NI14" s="15"/>
      <c r="NJ14" s="7"/>
      <c r="NK14" s="7" t="s">
        <v>30</v>
      </c>
      <c r="NL14" s="7" t="s">
        <v>29</v>
      </c>
      <c r="NM14" s="7" t="s">
        <v>29</v>
      </c>
      <c r="NN14" s="7" t="s">
        <v>29</v>
      </c>
      <c r="NO14" s="7" t="s">
        <v>30</v>
      </c>
      <c r="NP14" s="7" t="s">
        <v>30</v>
      </c>
      <c r="NQ14" s="7" t="s">
        <v>30</v>
      </c>
      <c r="NR14" s="7" t="s">
        <v>30</v>
      </c>
      <c r="NS14" s="7" t="s">
        <v>30</v>
      </c>
      <c r="NT14" s="7" t="s">
        <v>30</v>
      </c>
      <c r="NU14" s="16"/>
      <c r="NV14" s="13">
        <f t="shared" si="73"/>
        <v>10</v>
      </c>
      <c r="NW14" s="14">
        <f t="shared" si="74"/>
        <v>9</v>
      </c>
      <c r="NX14" s="15" t="s">
        <v>30</v>
      </c>
      <c r="NY14" s="7" t="s">
        <v>30</v>
      </c>
      <c r="NZ14" s="7" t="s">
        <v>30</v>
      </c>
      <c r="OA14" s="7" t="s">
        <v>30</v>
      </c>
      <c r="OB14" s="7" t="s">
        <v>30</v>
      </c>
      <c r="OC14" s="7" t="s">
        <v>29</v>
      </c>
      <c r="OD14" s="7" t="s">
        <v>29</v>
      </c>
      <c r="OE14" s="7" t="s">
        <v>29</v>
      </c>
      <c r="OF14" s="7" t="s">
        <v>29</v>
      </c>
      <c r="OG14" s="7" t="s">
        <v>30</v>
      </c>
      <c r="OH14" s="7"/>
      <c r="OI14" s="7"/>
      <c r="OJ14" s="16"/>
      <c r="OK14" s="13">
        <f t="shared" si="75"/>
        <v>10</v>
      </c>
      <c r="OL14" s="14">
        <f t="shared" si="76"/>
        <v>9</v>
      </c>
      <c r="OM14" s="15"/>
      <c r="ON14" s="7"/>
      <c r="OO14" s="7" t="s">
        <v>29</v>
      </c>
      <c r="OP14" s="7" t="s">
        <v>29</v>
      </c>
      <c r="OQ14" s="7" t="s">
        <v>30</v>
      </c>
      <c r="OR14" s="7" t="s">
        <v>30</v>
      </c>
      <c r="OS14" s="7" t="s">
        <v>30</v>
      </c>
      <c r="OT14" s="7" t="s">
        <v>30</v>
      </c>
      <c r="OU14" s="7" t="s">
        <v>30</v>
      </c>
      <c r="OV14" s="7" t="s">
        <v>30</v>
      </c>
      <c r="OW14" s="7" t="s">
        <v>30</v>
      </c>
      <c r="OX14" s="7" t="s">
        <v>30</v>
      </c>
      <c r="OY14" s="16"/>
      <c r="OZ14" s="13">
        <f t="shared" si="77"/>
        <v>10</v>
      </c>
      <c r="PA14" s="14">
        <f t="shared" si="78"/>
        <v>9</v>
      </c>
      <c r="PB14" s="15"/>
      <c r="PC14" s="7" t="s">
        <v>30</v>
      </c>
      <c r="PD14" s="7" t="s">
        <v>30</v>
      </c>
      <c r="PE14" s="7" t="s">
        <v>30</v>
      </c>
      <c r="PF14" s="7" t="s">
        <v>30</v>
      </c>
      <c r="PG14" s="68">
        <v>0.5</v>
      </c>
      <c r="PH14" s="68">
        <v>0</v>
      </c>
      <c r="PI14" s="7"/>
      <c r="PJ14" s="7"/>
      <c r="PK14" s="7"/>
      <c r="PL14" s="7"/>
      <c r="PM14" s="7"/>
      <c r="PN14" s="16"/>
      <c r="PO14" s="13">
        <f t="shared" si="79"/>
        <v>4.5</v>
      </c>
      <c r="PP14" s="14">
        <f t="shared" si="80"/>
        <v>4.25</v>
      </c>
      <c r="PQ14" s="15" t="s">
        <v>29</v>
      </c>
      <c r="PR14" s="15" t="s">
        <v>30</v>
      </c>
      <c r="PS14" s="15" t="s">
        <v>30</v>
      </c>
      <c r="PT14" s="15" t="s">
        <v>29</v>
      </c>
      <c r="PU14" s="15" t="s">
        <v>29</v>
      </c>
      <c r="PV14" s="15" t="s">
        <v>41</v>
      </c>
      <c r="PW14" s="15" t="s">
        <v>41</v>
      </c>
      <c r="PX14" s="7" t="s">
        <v>29</v>
      </c>
      <c r="PY14" s="7" t="s">
        <v>29</v>
      </c>
      <c r="PZ14" s="7"/>
      <c r="QA14" s="7"/>
      <c r="QB14" s="7"/>
      <c r="QC14" s="16"/>
      <c r="QD14" s="13">
        <f t="shared" si="81"/>
        <v>9</v>
      </c>
      <c r="QE14" s="14">
        <f t="shared" si="82"/>
        <v>8</v>
      </c>
      <c r="QF14" s="15"/>
      <c r="QG14" s="7" t="s">
        <v>30</v>
      </c>
      <c r="QH14" s="7" t="s">
        <v>30</v>
      </c>
      <c r="QI14" s="7" t="s">
        <v>30</v>
      </c>
      <c r="QJ14" s="7" t="s">
        <v>30</v>
      </c>
      <c r="QK14" s="7" t="s">
        <v>41</v>
      </c>
      <c r="QL14" s="7" t="s">
        <v>41</v>
      </c>
      <c r="QM14" s="7" t="s">
        <v>30</v>
      </c>
      <c r="QN14" s="7" t="s">
        <v>30</v>
      </c>
      <c r="QO14" s="7" t="s">
        <v>30</v>
      </c>
      <c r="QP14" s="7" t="s">
        <v>30</v>
      </c>
      <c r="QQ14" s="7"/>
      <c r="QR14" s="16"/>
      <c r="QS14" s="13">
        <f t="shared" si="83"/>
        <v>10</v>
      </c>
      <c r="QT14" s="14">
        <f t="shared" si="84"/>
        <v>9</v>
      </c>
      <c r="QU14" s="104" t="s">
        <v>2</v>
      </c>
      <c r="QV14" s="105"/>
      <c r="QW14" s="105"/>
      <c r="QX14" s="105"/>
      <c r="QY14" s="105"/>
      <c r="QZ14" s="105"/>
      <c r="RA14" s="105"/>
      <c r="RB14" s="105"/>
      <c r="RC14" s="105"/>
      <c r="RD14" s="105"/>
      <c r="RE14" s="105"/>
      <c r="RF14" s="105"/>
      <c r="RG14" s="106"/>
      <c r="RH14" s="13">
        <f t="shared" si="85"/>
        <v>0</v>
      </c>
      <c r="RI14" s="14">
        <f t="shared" si="86"/>
        <v>0</v>
      </c>
    </row>
    <row r="15" spans="2:477" s="4" customFormat="1" ht="15.75" x14ac:dyDescent="0.25">
      <c r="B15" s="19">
        <v>11</v>
      </c>
      <c r="C15" s="98" t="s">
        <v>65</v>
      </c>
      <c r="D15" s="49"/>
      <c r="E15" s="5">
        <f t="shared" ca="1" si="27"/>
        <v>79.25</v>
      </c>
      <c r="F15" s="6">
        <f t="shared" si="28"/>
        <v>8</v>
      </c>
      <c r="G15" s="50">
        <v>0</v>
      </c>
      <c r="H15" s="50">
        <v>1</v>
      </c>
      <c r="I15" s="50">
        <v>0</v>
      </c>
      <c r="J15" s="50">
        <v>0</v>
      </c>
      <c r="K15" s="50">
        <v>0</v>
      </c>
      <c r="L15" s="112">
        <f t="shared" si="87"/>
        <v>42864</v>
      </c>
      <c r="M15" s="116" t="s">
        <v>2</v>
      </c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8"/>
      <c r="Z15" s="55">
        <v>0</v>
      </c>
      <c r="AA15" s="54">
        <v>0</v>
      </c>
      <c r="AB15" s="116" t="s">
        <v>2</v>
      </c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8"/>
      <c r="AO15" s="55">
        <v>0</v>
      </c>
      <c r="AP15" s="54">
        <v>0</v>
      </c>
      <c r="AQ15" s="56"/>
      <c r="AR15" s="57"/>
      <c r="AS15" s="57"/>
      <c r="AT15" s="57" t="s">
        <v>29</v>
      </c>
      <c r="AU15" s="57" t="s">
        <v>29</v>
      </c>
      <c r="AV15" s="57" t="s">
        <v>29</v>
      </c>
      <c r="AW15" s="57" t="s">
        <v>29</v>
      </c>
      <c r="AX15" s="57" t="s">
        <v>29</v>
      </c>
      <c r="AY15" s="57" t="s">
        <v>29</v>
      </c>
      <c r="AZ15" s="57" t="s">
        <v>29</v>
      </c>
      <c r="BA15" s="59">
        <v>0</v>
      </c>
      <c r="BB15" s="59">
        <v>0</v>
      </c>
      <c r="BC15" s="58"/>
      <c r="BD15" s="13">
        <f t="shared" si="29"/>
        <v>7</v>
      </c>
      <c r="BE15" s="14">
        <f t="shared" si="30"/>
        <v>6.25</v>
      </c>
      <c r="BF15" s="56"/>
      <c r="BG15" s="57"/>
      <c r="BH15" s="57"/>
      <c r="BI15" s="57" t="s">
        <v>29</v>
      </c>
      <c r="BJ15" s="57" t="s">
        <v>29</v>
      </c>
      <c r="BK15" s="57" t="s">
        <v>29</v>
      </c>
      <c r="BL15" s="57" t="s">
        <v>29</v>
      </c>
      <c r="BM15" s="57" t="s">
        <v>29</v>
      </c>
      <c r="BN15" s="57"/>
      <c r="BO15" s="57"/>
      <c r="BP15" s="57"/>
      <c r="BQ15" s="57"/>
      <c r="BR15" s="58"/>
      <c r="BS15" s="13">
        <f t="shared" si="31"/>
        <v>5</v>
      </c>
      <c r="BT15" s="14">
        <f t="shared" si="32"/>
        <v>4.75</v>
      </c>
      <c r="BU15" s="116" t="s">
        <v>2</v>
      </c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8"/>
      <c r="CH15" s="13">
        <f t="shared" si="33"/>
        <v>0</v>
      </c>
      <c r="CI15" s="14">
        <f t="shared" si="34"/>
        <v>0</v>
      </c>
      <c r="CJ15" s="116" t="s">
        <v>2</v>
      </c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8"/>
      <c r="CW15" s="13">
        <f t="shared" si="35"/>
        <v>0</v>
      </c>
      <c r="CX15" s="14">
        <f t="shared" si="36"/>
        <v>0</v>
      </c>
      <c r="CY15" s="116" t="s">
        <v>2</v>
      </c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8"/>
      <c r="DL15" s="13">
        <f t="shared" si="37"/>
        <v>0</v>
      </c>
      <c r="DM15" s="14">
        <f t="shared" si="38"/>
        <v>0</v>
      </c>
      <c r="DN15" s="64"/>
      <c r="DO15" s="57" t="s">
        <v>29</v>
      </c>
      <c r="DP15" s="57" t="s">
        <v>29</v>
      </c>
      <c r="DQ15" s="57" t="s">
        <v>29</v>
      </c>
      <c r="DR15" s="57" t="s">
        <v>29</v>
      </c>
      <c r="DS15" s="57" t="s">
        <v>29</v>
      </c>
      <c r="DT15" s="57" t="s">
        <v>29</v>
      </c>
      <c r="DU15" s="59">
        <v>0</v>
      </c>
      <c r="DV15" s="59">
        <v>0</v>
      </c>
      <c r="DW15" s="59">
        <v>0</v>
      </c>
      <c r="DX15" s="59">
        <v>0</v>
      </c>
      <c r="DY15" s="59">
        <v>0</v>
      </c>
      <c r="DZ15" s="58"/>
      <c r="EA15" s="13">
        <f t="shared" si="39"/>
        <v>6</v>
      </c>
      <c r="EB15" s="14">
        <f t="shared" si="40"/>
        <v>5.5</v>
      </c>
      <c r="EC15" s="116" t="s">
        <v>2</v>
      </c>
      <c r="ED15" s="117"/>
      <c r="EE15" s="117"/>
      <c r="EF15" s="117"/>
      <c r="EG15" s="117"/>
      <c r="EH15" s="117"/>
      <c r="EI15" s="117"/>
      <c r="EJ15" s="117"/>
      <c r="EK15" s="117"/>
      <c r="EL15" s="117"/>
      <c r="EM15" s="117"/>
      <c r="EN15" s="117"/>
      <c r="EO15" s="118"/>
      <c r="EP15" s="13">
        <f t="shared" si="41"/>
        <v>0</v>
      </c>
      <c r="EQ15" s="14">
        <f t="shared" si="42"/>
        <v>0</v>
      </c>
      <c r="ER15" s="116" t="s">
        <v>2</v>
      </c>
      <c r="ES15" s="117"/>
      <c r="ET15" s="117"/>
      <c r="EU15" s="117"/>
      <c r="EV15" s="117"/>
      <c r="EW15" s="117"/>
      <c r="EX15" s="117"/>
      <c r="EY15" s="117"/>
      <c r="EZ15" s="117"/>
      <c r="FA15" s="117"/>
      <c r="FB15" s="117"/>
      <c r="FC15" s="117"/>
      <c r="FD15" s="118"/>
      <c r="FE15" s="13">
        <f t="shared" si="43"/>
        <v>0</v>
      </c>
      <c r="FF15" s="14">
        <f t="shared" si="44"/>
        <v>0</v>
      </c>
      <c r="FG15" s="15"/>
      <c r="FH15" s="7"/>
      <c r="FI15" s="7"/>
      <c r="FJ15" s="7" t="s">
        <v>29</v>
      </c>
      <c r="FK15" s="7" t="s">
        <v>29</v>
      </c>
      <c r="FL15" s="7" t="s">
        <v>29</v>
      </c>
      <c r="FM15" s="7" t="s">
        <v>29</v>
      </c>
      <c r="FN15" s="7" t="s">
        <v>29</v>
      </c>
      <c r="FO15" s="7"/>
      <c r="FP15" s="7"/>
      <c r="FQ15" s="7"/>
      <c r="FR15" s="7"/>
      <c r="FS15" s="16"/>
      <c r="FT15" s="13">
        <f t="shared" si="45"/>
        <v>5</v>
      </c>
      <c r="FU15" s="14">
        <f t="shared" si="46"/>
        <v>4.75</v>
      </c>
      <c r="FV15" s="15"/>
      <c r="FW15" s="7"/>
      <c r="FX15" s="7" t="s">
        <v>29</v>
      </c>
      <c r="FY15" s="7" t="s">
        <v>29</v>
      </c>
      <c r="FZ15" s="7" t="s">
        <v>29</v>
      </c>
      <c r="GA15" s="7" t="s">
        <v>29</v>
      </c>
      <c r="GB15" s="7" t="s">
        <v>29</v>
      </c>
      <c r="GC15" s="7" t="s">
        <v>29</v>
      </c>
      <c r="GD15" s="7"/>
      <c r="GE15" s="7"/>
      <c r="GF15" s="7"/>
      <c r="GG15" s="7"/>
      <c r="GH15" s="16"/>
      <c r="GI15" s="13">
        <f t="shared" si="47"/>
        <v>6</v>
      </c>
      <c r="GJ15" s="14">
        <f t="shared" si="48"/>
        <v>5.5</v>
      </c>
      <c r="GK15" s="15"/>
      <c r="GL15" s="7"/>
      <c r="GM15" s="7"/>
      <c r="GN15" s="7"/>
      <c r="GO15" s="7"/>
      <c r="GP15" s="7"/>
      <c r="GQ15" s="7" t="s">
        <v>29</v>
      </c>
      <c r="GR15" s="7" t="s">
        <v>29</v>
      </c>
      <c r="GS15" s="7" t="s">
        <v>29</v>
      </c>
      <c r="GT15" s="7" t="s">
        <v>29</v>
      </c>
      <c r="GU15" s="7" t="s">
        <v>29</v>
      </c>
      <c r="GV15" s="7" t="s">
        <v>29</v>
      </c>
      <c r="GW15" s="16"/>
      <c r="GX15" s="13">
        <f t="shared" si="49"/>
        <v>6</v>
      </c>
      <c r="GY15" s="14">
        <f t="shared" si="50"/>
        <v>5.5</v>
      </c>
      <c r="GZ15" s="116" t="s">
        <v>2</v>
      </c>
      <c r="HA15" s="117"/>
      <c r="HB15" s="117"/>
      <c r="HC15" s="117"/>
      <c r="HD15" s="117"/>
      <c r="HE15" s="117"/>
      <c r="HF15" s="117"/>
      <c r="HG15" s="117"/>
      <c r="HH15" s="117"/>
      <c r="HI15" s="117"/>
      <c r="HJ15" s="117"/>
      <c r="HK15" s="117"/>
      <c r="HL15" s="118"/>
      <c r="HM15" s="13">
        <f t="shared" si="51"/>
        <v>0</v>
      </c>
      <c r="HN15" s="14">
        <f t="shared" si="52"/>
        <v>0</v>
      </c>
      <c r="HO15" s="15"/>
      <c r="HP15" s="7"/>
      <c r="HQ15" s="7"/>
      <c r="HR15" s="7"/>
      <c r="HS15" s="7" t="s">
        <v>29</v>
      </c>
      <c r="HT15" s="7" t="s">
        <v>29</v>
      </c>
      <c r="HU15" s="7" t="s">
        <v>29</v>
      </c>
      <c r="HV15" s="7" t="s">
        <v>29</v>
      </c>
      <c r="HW15" s="7" t="s">
        <v>29</v>
      </c>
      <c r="HX15" s="68">
        <v>0</v>
      </c>
      <c r="HY15" s="68">
        <v>0</v>
      </c>
      <c r="HZ15" s="68">
        <v>0</v>
      </c>
      <c r="IA15" s="16"/>
      <c r="IB15" s="13">
        <f t="shared" si="53"/>
        <v>5</v>
      </c>
      <c r="IC15" s="14">
        <f t="shared" si="54"/>
        <v>4.75</v>
      </c>
      <c r="ID15" s="15" t="s">
        <v>29</v>
      </c>
      <c r="IE15" s="7" t="s">
        <v>29</v>
      </c>
      <c r="IF15" s="7" t="s">
        <v>29</v>
      </c>
      <c r="IG15" s="7" t="s">
        <v>29</v>
      </c>
      <c r="IH15" s="7" t="s">
        <v>29</v>
      </c>
      <c r="II15" s="7" t="s">
        <v>41</v>
      </c>
      <c r="IJ15" s="7" t="s">
        <v>41</v>
      </c>
      <c r="IK15" s="7"/>
      <c r="IL15" s="7"/>
      <c r="IM15" s="7"/>
      <c r="IN15" s="7"/>
      <c r="IO15" s="7"/>
      <c r="IP15" s="16"/>
      <c r="IQ15" s="13">
        <f t="shared" si="55"/>
        <v>7</v>
      </c>
      <c r="IR15" s="14">
        <f t="shared" si="56"/>
        <v>6.25</v>
      </c>
      <c r="IS15" s="15"/>
      <c r="IT15" s="7"/>
      <c r="IU15" s="7" t="s">
        <v>61</v>
      </c>
      <c r="IV15" s="7" t="s">
        <v>61</v>
      </c>
      <c r="IW15" s="7" t="s">
        <v>61</v>
      </c>
      <c r="IX15" s="7" t="s">
        <v>61</v>
      </c>
      <c r="IY15" s="7" t="s">
        <v>61</v>
      </c>
      <c r="IZ15" s="7" t="s">
        <v>61</v>
      </c>
      <c r="JA15" s="7" t="s">
        <v>61</v>
      </c>
      <c r="JB15" s="7" t="s">
        <v>61</v>
      </c>
      <c r="JC15" s="7" t="s">
        <v>61</v>
      </c>
      <c r="JD15" s="7" t="s">
        <v>61</v>
      </c>
      <c r="JE15" s="16"/>
      <c r="JF15" s="13">
        <f t="shared" si="57"/>
        <v>0</v>
      </c>
      <c r="JG15" s="14">
        <f t="shared" si="58"/>
        <v>0</v>
      </c>
      <c r="JH15" s="15"/>
      <c r="JI15" s="7"/>
      <c r="JJ15" s="7"/>
      <c r="JK15" s="7" t="s">
        <v>61</v>
      </c>
      <c r="JL15" s="68">
        <v>0</v>
      </c>
      <c r="JM15" s="7" t="s">
        <v>41</v>
      </c>
      <c r="JN15" s="7" t="s">
        <v>29</v>
      </c>
      <c r="JO15" s="7" t="s">
        <v>29</v>
      </c>
      <c r="JP15" s="7" t="s">
        <v>29</v>
      </c>
      <c r="JQ15" s="7" t="s">
        <v>29</v>
      </c>
      <c r="JR15" s="7" t="s">
        <v>29</v>
      </c>
      <c r="JS15" s="7" t="s">
        <v>28</v>
      </c>
      <c r="JT15" s="16"/>
      <c r="JU15" s="13">
        <f t="shared" si="59"/>
        <v>7</v>
      </c>
      <c r="JV15" s="14">
        <f t="shared" si="60"/>
        <v>6.25</v>
      </c>
      <c r="JW15" s="7" t="s">
        <v>29</v>
      </c>
      <c r="JX15" s="7" t="s">
        <v>29</v>
      </c>
      <c r="JY15" s="7" t="s">
        <v>29</v>
      </c>
      <c r="JZ15" s="7" t="s">
        <v>29</v>
      </c>
      <c r="KA15" s="7" t="s">
        <v>29</v>
      </c>
      <c r="KB15" s="7" t="s">
        <v>29</v>
      </c>
      <c r="KC15" s="7" t="s">
        <v>29</v>
      </c>
      <c r="KD15" s="7" t="s">
        <v>29</v>
      </c>
      <c r="KE15" s="7" t="s">
        <v>29</v>
      </c>
      <c r="KF15" s="7" t="s">
        <v>29</v>
      </c>
      <c r="KG15" s="7" t="s">
        <v>29</v>
      </c>
      <c r="KH15" s="7" t="s">
        <v>29</v>
      </c>
      <c r="KI15" s="16"/>
      <c r="KJ15" s="13">
        <f t="shared" si="61"/>
        <v>12</v>
      </c>
      <c r="KK15" s="14">
        <f t="shared" si="62"/>
        <v>10.75</v>
      </c>
      <c r="KL15" s="15"/>
      <c r="KM15" s="7" t="s">
        <v>29</v>
      </c>
      <c r="KN15" s="7" t="s">
        <v>29</v>
      </c>
      <c r="KO15" s="7" t="s">
        <v>29</v>
      </c>
      <c r="KP15" s="7" t="s">
        <v>29</v>
      </c>
      <c r="KQ15" s="7" t="s">
        <v>29</v>
      </c>
      <c r="KR15" s="7" t="s">
        <v>29</v>
      </c>
      <c r="KS15" s="7" t="s">
        <v>29</v>
      </c>
      <c r="KT15" s="7" t="s">
        <v>29</v>
      </c>
      <c r="KU15" s="7" t="s">
        <v>29</v>
      </c>
      <c r="KV15" s="7" t="s">
        <v>29</v>
      </c>
      <c r="KW15" s="7" t="s">
        <v>29</v>
      </c>
      <c r="KX15" s="16"/>
      <c r="KY15" s="13">
        <f t="shared" si="63"/>
        <v>11</v>
      </c>
      <c r="KZ15" s="14">
        <f t="shared" si="64"/>
        <v>9.75</v>
      </c>
      <c r="LA15" s="15"/>
      <c r="LB15" s="7" t="s">
        <v>29</v>
      </c>
      <c r="LC15" s="7" t="s">
        <v>29</v>
      </c>
      <c r="LD15" s="7" t="s">
        <v>29</v>
      </c>
      <c r="LE15" s="68">
        <v>0</v>
      </c>
      <c r="LF15" s="68">
        <v>0</v>
      </c>
      <c r="LG15" s="68">
        <v>0</v>
      </c>
      <c r="LH15" s="7"/>
      <c r="LI15" s="7"/>
      <c r="LJ15" s="7"/>
      <c r="LK15" s="7"/>
      <c r="LL15" s="7"/>
      <c r="LM15" s="16"/>
      <c r="LN15" s="13">
        <f t="shared" si="65"/>
        <v>3</v>
      </c>
      <c r="LO15" s="14">
        <f t="shared" si="66"/>
        <v>3</v>
      </c>
      <c r="LP15" s="15"/>
      <c r="LQ15" s="68">
        <v>0</v>
      </c>
      <c r="LR15" s="68">
        <v>0</v>
      </c>
      <c r="LS15" s="68">
        <v>0</v>
      </c>
      <c r="LT15" s="68">
        <v>0</v>
      </c>
      <c r="LU15" s="68">
        <v>0</v>
      </c>
      <c r="LV15" s="68">
        <v>0</v>
      </c>
      <c r="LW15" s="68">
        <v>0</v>
      </c>
      <c r="LX15" s="68">
        <v>0</v>
      </c>
      <c r="LY15" s="68">
        <v>0</v>
      </c>
      <c r="LZ15" s="68">
        <v>0</v>
      </c>
      <c r="MA15" s="68">
        <v>0</v>
      </c>
      <c r="MB15" s="16"/>
      <c r="MC15" s="13">
        <f t="shared" si="67"/>
        <v>0</v>
      </c>
      <c r="MD15" s="14">
        <f t="shared" si="68"/>
        <v>0</v>
      </c>
      <c r="ME15" s="88" t="s">
        <v>54</v>
      </c>
      <c r="MF15" s="89"/>
      <c r="MG15" s="89"/>
      <c r="MH15" s="89"/>
      <c r="MI15" s="89"/>
      <c r="MJ15" s="89"/>
      <c r="MK15" s="89"/>
      <c r="ML15" s="89"/>
      <c r="MM15" s="89"/>
      <c r="MN15" s="89"/>
      <c r="MO15" s="89"/>
      <c r="MP15" s="89"/>
      <c r="MQ15" s="79"/>
      <c r="MR15" s="13">
        <f t="shared" si="69"/>
        <v>0</v>
      </c>
      <c r="MS15" s="14">
        <f t="shared" si="70"/>
        <v>0</v>
      </c>
      <c r="MT15" s="85" t="s">
        <v>54</v>
      </c>
      <c r="MU15" s="86"/>
      <c r="MV15" s="86"/>
      <c r="MW15" s="86"/>
      <c r="MX15" s="86"/>
      <c r="MY15" s="86"/>
      <c r="MZ15" s="86"/>
      <c r="NA15" s="86"/>
      <c r="NB15" s="86"/>
      <c r="NC15" s="86"/>
      <c r="ND15" s="86"/>
      <c r="NE15" s="86"/>
      <c r="NF15" s="87"/>
      <c r="NG15" s="13">
        <f t="shared" si="71"/>
        <v>0</v>
      </c>
      <c r="NH15" s="14">
        <f t="shared" si="72"/>
        <v>0</v>
      </c>
      <c r="NI15" s="95" t="s">
        <v>54</v>
      </c>
      <c r="NJ15" s="96"/>
      <c r="NK15" s="96"/>
      <c r="NL15" s="96"/>
      <c r="NM15" s="96"/>
      <c r="NN15" s="96"/>
      <c r="NO15" s="96"/>
      <c r="NP15" s="96"/>
      <c r="NQ15" s="96"/>
      <c r="NR15" s="96"/>
      <c r="NS15" s="96"/>
      <c r="NT15" s="96"/>
      <c r="NU15" s="97"/>
      <c r="NV15" s="13">
        <f t="shared" si="73"/>
        <v>0</v>
      </c>
      <c r="NW15" s="14">
        <f t="shared" si="74"/>
        <v>0</v>
      </c>
      <c r="NX15" s="95" t="s">
        <v>54</v>
      </c>
      <c r="NY15" s="96"/>
      <c r="NZ15" s="96"/>
      <c r="OA15" s="96"/>
      <c r="OB15" s="96"/>
      <c r="OC15" s="96"/>
      <c r="OD15" s="96"/>
      <c r="OE15" s="96"/>
      <c r="OF15" s="96"/>
      <c r="OG15" s="96"/>
      <c r="OH15" s="96"/>
      <c r="OI15" s="96"/>
      <c r="OJ15" s="97"/>
      <c r="OK15" s="13">
        <f t="shared" si="75"/>
        <v>0</v>
      </c>
      <c r="OL15" s="14">
        <f t="shared" si="76"/>
        <v>0</v>
      </c>
      <c r="OM15" s="95" t="s">
        <v>54</v>
      </c>
      <c r="ON15" s="96"/>
      <c r="OO15" s="96"/>
      <c r="OP15" s="96"/>
      <c r="OQ15" s="96"/>
      <c r="OR15" s="96"/>
      <c r="OS15" s="96"/>
      <c r="OT15" s="96"/>
      <c r="OU15" s="96"/>
      <c r="OV15" s="96"/>
      <c r="OW15" s="96"/>
      <c r="OX15" s="96"/>
      <c r="OY15" s="97"/>
      <c r="OZ15" s="13">
        <f t="shared" si="77"/>
        <v>0</v>
      </c>
      <c r="PA15" s="14">
        <f t="shared" si="78"/>
        <v>0</v>
      </c>
      <c r="PB15" s="15"/>
      <c r="PC15" s="7"/>
      <c r="PD15" s="7"/>
      <c r="PE15" s="7"/>
      <c r="PF15" s="7" t="s">
        <v>29</v>
      </c>
      <c r="PG15" s="7" t="s">
        <v>29</v>
      </c>
      <c r="PH15" s="7" t="s">
        <v>29</v>
      </c>
      <c r="PI15" s="7" t="s">
        <v>29</v>
      </c>
      <c r="PJ15" s="7" t="s">
        <v>29</v>
      </c>
      <c r="PK15" s="7" t="s">
        <v>29</v>
      </c>
      <c r="PL15" s="7" t="s">
        <v>29</v>
      </c>
      <c r="PM15" s="7"/>
      <c r="PN15" s="16"/>
      <c r="PO15" s="13">
        <f t="shared" si="79"/>
        <v>7</v>
      </c>
      <c r="PP15" s="14">
        <f t="shared" si="80"/>
        <v>6.25</v>
      </c>
      <c r="PQ15" s="99" t="s">
        <v>66</v>
      </c>
      <c r="PR15" s="100"/>
      <c r="PS15" s="100"/>
      <c r="PT15" s="100"/>
      <c r="PU15" s="100"/>
      <c r="PV15" s="100"/>
      <c r="PW15" s="100"/>
      <c r="PX15" s="100"/>
      <c r="PY15" s="100"/>
      <c r="PZ15" s="100"/>
      <c r="QA15" s="100"/>
      <c r="QB15" s="100"/>
      <c r="QC15" s="100"/>
      <c r="QD15" s="13">
        <f t="shared" si="81"/>
        <v>0</v>
      </c>
      <c r="QE15" s="14">
        <f t="shared" si="82"/>
        <v>0</v>
      </c>
      <c r="QF15" s="99" t="s">
        <v>66</v>
      </c>
      <c r="QG15" s="100"/>
      <c r="QH15" s="100"/>
      <c r="QI15" s="100"/>
      <c r="QJ15" s="100"/>
      <c r="QK15" s="100"/>
      <c r="QL15" s="100"/>
      <c r="QM15" s="100"/>
      <c r="QN15" s="100"/>
      <c r="QO15" s="100"/>
      <c r="QP15" s="100"/>
      <c r="QQ15" s="100"/>
      <c r="QR15" s="101"/>
      <c r="QS15" s="13">
        <f t="shared" si="83"/>
        <v>0</v>
      </c>
      <c r="QT15" s="14">
        <f t="shared" si="84"/>
        <v>0</v>
      </c>
      <c r="QU15" s="99" t="s">
        <v>66</v>
      </c>
      <c r="QV15" s="100"/>
      <c r="QW15" s="100"/>
      <c r="QX15" s="100"/>
      <c r="QY15" s="100"/>
      <c r="QZ15" s="100"/>
      <c r="RA15" s="100"/>
      <c r="RB15" s="100"/>
      <c r="RC15" s="100"/>
      <c r="RD15" s="100"/>
      <c r="RE15" s="100"/>
      <c r="RF15" s="100"/>
      <c r="RG15" s="101"/>
      <c r="RH15" s="13">
        <f t="shared" si="85"/>
        <v>0</v>
      </c>
      <c r="RI15" s="14">
        <f t="shared" si="86"/>
        <v>0</v>
      </c>
    </row>
    <row r="16" spans="2:477" s="4" customFormat="1" ht="15.75" x14ac:dyDescent="0.25">
      <c r="B16" s="19">
        <v>12</v>
      </c>
      <c r="C16" s="44" t="s">
        <v>48</v>
      </c>
      <c r="D16" s="49"/>
      <c r="E16" s="5">
        <f t="shared" ca="1" si="27"/>
        <v>146</v>
      </c>
      <c r="F16" s="6">
        <f t="shared" si="28"/>
        <v>6</v>
      </c>
      <c r="G16" s="50">
        <v>0</v>
      </c>
      <c r="H16" s="50">
        <v>1</v>
      </c>
      <c r="I16" s="50">
        <v>0</v>
      </c>
      <c r="J16" s="50">
        <v>0</v>
      </c>
      <c r="K16" s="50">
        <v>0</v>
      </c>
      <c r="L16" s="112">
        <f t="shared" si="87"/>
        <v>42864</v>
      </c>
      <c r="M16" s="116" t="s">
        <v>54</v>
      </c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8"/>
      <c r="Z16" s="55">
        <v>0</v>
      </c>
      <c r="AA16" s="54">
        <v>0</v>
      </c>
      <c r="AB16" s="116" t="s">
        <v>54</v>
      </c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8"/>
      <c r="AO16" s="55">
        <v>0</v>
      </c>
      <c r="AP16" s="54">
        <v>0</v>
      </c>
      <c r="AQ16" s="116" t="s">
        <v>54</v>
      </c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8"/>
      <c r="BD16" s="13">
        <f t="shared" si="29"/>
        <v>0</v>
      </c>
      <c r="BE16" s="14">
        <f t="shared" si="30"/>
        <v>0</v>
      </c>
      <c r="BF16" s="56"/>
      <c r="BG16" s="57"/>
      <c r="BH16" s="57"/>
      <c r="BI16" s="57" t="s">
        <v>28</v>
      </c>
      <c r="BJ16" s="57" t="s">
        <v>28</v>
      </c>
      <c r="BK16" s="57" t="s">
        <v>28</v>
      </c>
      <c r="BL16" s="57" t="s">
        <v>29</v>
      </c>
      <c r="BM16" s="57" t="s">
        <v>29</v>
      </c>
      <c r="BN16" s="57" t="s">
        <v>29</v>
      </c>
      <c r="BO16" s="57"/>
      <c r="BP16" s="57"/>
      <c r="BQ16" s="57"/>
      <c r="BR16" s="58"/>
      <c r="BS16" s="13">
        <f t="shared" si="31"/>
        <v>6</v>
      </c>
      <c r="BT16" s="14">
        <f t="shared" si="32"/>
        <v>5.5</v>
      </c>
      <c r="BU16" s="57" t="s">
        <v>29</v>
      </c>
      <c r="BV16" s="57" t="s">
        <v>28</v>
      </c>
      <c r="BW16" s="57" t="s">
        <v>28</v>
      </c>
      <c r="BX16" s="57" t="s">
        <v>28</v>
      </c>
      <c r="BY16" s="57" t="s">
        <v>28</v>
      </c>
      <c r="BZ16" s="57" t="s">
        <v>29</v>
      </c>
      <c r="CA16" s="57" t="s">
        <v>28</v>
      </c>
      <c r="CB16" s="57" t="s">
        <v>29</v>
      </c>
      <c r="CC16" s="57"/>
      <c r="CD16" s="57"/>
      <c r="CE16" s="57"/>
      <c r="CF16" s="57"/>
      <c r="CG16" s="58"/>
      <c r="CH16" s="13">
        <f t="shared" si="33"/>
        <v>8</v>
      </c>
      <c r="CI16" s="14">
        <f t="shared" si="34"/>
        <v>7.25</v>
      </c>
      <c r="CJ16" s="116" t="s">
        <v>2</v>
      </c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8"/>
      <c r="CW16" s="13">
        <f t="shared" si="35"/>
        <v>0</v>
      </c>
      <c r="CX16" s="14">
        <f t="shared" si="36"/>
        <v>0</v>
      </c>
      <c r="CY16" s="116" t="s">
        <v>2</v>
      </c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8"/>
      <c r="DL16" s="13">
        <f t="shared" si="37"/>
        <v>0</v>
      </c>
      <c r="DM16" s="14">
        <f t="shared" si="38"/>
        <v>0</v>
      </c>
      <c r="DN16" s="64" t="s">
        <v>28</v>
      </c>
      <c r="DO16" s="57" t="s">
        <v>28</v>
      </c>
      <c r="DP16" s="57" t="s">
        <v>28</v>
      </c>
      <c r="DQ16" s="59">
        <v>0</v>
      </c>
      <c r="DR16" s="59">
        <v>0</v>
      </c>
      <c r="DS16" s="59">
        <v>0</v>
      </c>
      <c r="DT16" s="57"/>
      <c r="DU16" s="57"/>
      <c r="DV16" s="57"/>
      <c r="DW16" s="57"/>
      <c r="DX16" s="57"/>
      <c r="DY16" s="57"/>
      <c r="DZ16" s="58"/>
      <c r="EA16" s="13">
        <f t="shared" si="39"/>
        <v>3</v>
      </c>
      <c r="EB16" s="14">
        <f t="shared" si="40"/>
        <v>3</v>
      </c>
      <c r="EC16" s="116" t="s">
        <v>2</v>
      </c>
      <c r="ED16" s="117"/>
      <c r="EE16" s="117"/>
      <c r="EF16" s="117"/>
      <c r="EG16" s="117"/>
      <c r="EH16" s="117"/>
      <c r="EI16" s="117"/>
      <c r="EJ16" s="117"/>
      <c r="EK16" s="117"/>
      <c r="EL16" s="117"/>
      <c r="EM16" s="117"/>
      <c r="EN16" s="117"/>
      <c r="EO16" s="118"/>
      <c r="EP16" s="13">
        <f t="shared" si="41"/>
        <v>0</v>
      </c>
      <c r="EQ16" s="14">
        <f t="shared" si="42"/>
        <v>0</v>
      </c>
      <c r="ER16" s="7" t="s">
        <v>28</v>
      </c>
      <c r="ES16" s="7" t="s">
        <v>28</v>
      </c>
      <c r="ET16" s="7" t="s">
        <v>28</v>
      </c>
      <c r="EU16" s="7" t="s">
        <v>28</v>
      </c>
      <c r="EV16" s="7" t="s">
        <v>28</v>
      </c>
      <c r="EW16" s="7" t="s">
        <v>28</v>
      </c>
      <c r="EX16" s="7" t="s">
        <v>28</v>
      </c>
      <c r="EY16" s="7"/>
      <c r="EZ16" s="7"/>
      <c r="FA16" s="7"/>
      <c r="FB16" s="7"/>
      <c r="FC16" s="7"/>
      <c r="FD16" s="16"/>
      <c r="FE16" s="13">
        <f t="shared" si="43"/>
        <v>7</v>
      </c>
      <c r="FF16" s="14">
        <f t="shared" si="44"/>
        <v>6.25</v>
      </c>
      <c r="FG16" s="15"/>
      <c r="FH16" s="7"/>
      <c r="FI16" s="7"/>
      <c r="FJ16" s="7"/>
      <c r="FK16" s="7"/>
      <c r="FL16" s="7" t="s">
        <v>28</v>
      </c>
      <c r="FM16" s="7" t="s">
        <v>28</v>
      </c>
      <c r="FN16" s="7" t="s">
        <v>28</v>
      </c>
      <c r="FO16" s="7" t="s">
        <v>28</v>
      </c>
      <c r="FP16" s="7" t="s">
        <v>28</v>
      </c>
      <c r="FQ16" s="7"/>
      <c r="FR16" s="7"/>
      <c r="FS16" s="16"/>
      <c r="FT16" s="13">
        <f t="shared" si="45"/>
        <v>5</v>
      </c>
      <c r="FU16" s="14">
        <f t="shared" si="46"/>
        <v>4.75</v>
      </c>
      <c r="FV16" s="15" t="s">
        <v>29</v>
      </c>
      <c r="FW16" s="15" t="s">
        <v>29</v>
      </c>
      <c r="FX16" s="7" t="s">
        <v>28</v>
      </c>
      <c r="FY16" s="7" t="s">
        <v>28</v>
      </c>
      <c r="FZ16" s="7" t="s">
        <v>28</v>
      </c>
      <c r="GA16" s="7" t="s">
        <v>28</v>
      </c>
      <c r="GB16" s="7" t="s">
        <v>28</v>
      </c>
      <c r="GC16" s="7"/>
      <c r="GD16" s="7"/>
      <c r="GE16" s="7"/>
      <c r="GF16" s="7"/>
      <c r="GG16" s="7"/>
      <c r="GH16" s="16"/>
      <c r="GI16" s="13">
        <f t="shared" si="47"/>
        <v>7</v>
      </c>
      <c r="GJ16" s="14">
        <f t="shared" si="48"/>
        <v>6.25</v>
      </c>
      <c r="GK16" s="15" t="s">
        <v>29</v>
      </c>
      <c r="GL16" s="15" t="s">
        <v>29</v>
      </c>
      <c r="GM16" s="15" t="s">
        <v>29</v>
      </c>
      <c r="GN16" s="77">
        <v>0.5</v>
      </c>
      <c r="GO16" s="77">
        <v>0</v>
      </c>
      <c r="GP16" s="77">
        <v>0</v>
      </c>
      <c r="GQ16" s="77">
        <v>0</v>
      </c>
      <c r="GR16" s="77">
        <v>0</v>
      </c>
      <c r="GS16" s="77">
        <v>0</v>
      </c>
      <c r="GT16" s="7"/>
      <c r="GU16" s="7"/>
      <c r="GV16" s="7"/>
      <c r="GW16" s="16"/>
      <c r="GX16" s="13">
        <f t="shared" si="49"/>
        <v>3.5</v>
      </c>
      <c r="GY16" s="14">
        <f t="shared" si="50"/>
        <v>3.25</v>
      </c>
      <c r="GZ16" s="116" t="s">
        <v>2</v>
      </c>
      <c r="HA16" s="117"/>
      <c r="HB16" s="117"/>
      <c r="HC16" s="117"/>
      <c r="HD16" s="117"/>
      <c r="HE16" s="117"/>
      <c r="HF16" s="117"/>
      <c r="HG16" s="117"/>
      <c r="HH16" s="117"/>
      <c r="HI16" s="117"/>
      <c r="HJ16" s="117"/>
      <c r="HK16" s="117"/>
      <c r="HL16" s="118"/>
      <c r="HM16" s="13">
        <f t="shared" si="51"/>
        <v>0</v>
      </c>
      <c r="HN16" s="14">
        <f t="shared" si="52"/>
        <v>0</v>
      </c>
      <c r="HO16" s="15" t="s">
        <v>28</v>
      </c>
      <c r="HP16" s="7" t="s">
        <v>28</v>
      </c>
      <c r="HQ16" s="7" t="s">
        <v>28</v>
      </c>
      <c r="HR16" s="7" t="s">
        <v>28</v>
      </c>
      <c r="HS16" s="7" t="s">
        <v>28</v>
      </c>
      <c r="HT16" s="7" t="s">
        <v>29</v>
      </c>
      <c r="HU16" s="7"/>
      <c r="HV16" s="7"/>
      <c r="HW16" s="7"/>
      <c r="HX16" s="7"/>
      <c r="HY16" s="7"/>
      <c r="HZ16" s="7"/>
      <c r="IA16" s="16"/>
      <c r="IB16" s="13">
        <f t="shared" si="53"/>
        <v>6</v>
      </c>
      <c r="IC16" s="14">
        <f t="shared" si="54"/>
        <v>5.5</v>
      </c>
      <c r="ID16" s="15" t="s">
        <v>29</v>
      </c>
      <c r="IE16" s="15" t="s">
        <v>29</v>
      </c>
      <c r="IF16" s="15" t="s">
        <v>29</v>
      </c>
      <c r="IG16" s="15" t="s">
        <v>29</v>
      </c>
      <c r="IH16" s="15" t="s">
        <v>29</v>
      </c>
      <c r="II16" s="7" t="s">
        <v>41</v>
      </c>
      <c r="IJ16" s="7" t="s">
        <v>41</v>
      </c>
      <c r="IK16" s="7"/>
      <c r="IL16" s="7"/>
      <c r="IM16" s="7"/>
      <c r="IN16" s="7"/>
      <c r="IO16" s="7"/>
      <c r="IP16" s="16"/>
      <c r="IQ16" s="13">
        <f t="shared" si="55"/>
        <v>7</v>
      </c>
      <c r="IR16" s="14">
        <f t="shared" si="56"/>
        <v>6.25</v>
      </c>
      <c r="IS16" s="15" t="s">
        <v>29</v>
      </c>
      <c r="IT16" s="7" t="s">
        <v>29</v>
      </c>
      <c r="IU16" s="7" t="s">
        <v>29</v>
      </c>
      <c r="IV16" s="7" t="s">
        <v>29</v>
      </c>
      <c r="IW16" s="7" t="s">
        <v>29</v>
      </c>
      <c r="IX16" s="7" t="s">
        <v>41</v>
      </c>
      <c r="IY16" s="7" t="s">
        <v>41</v>
      </c>
      <c r="IZ16" s="7" t="s">
        <v>29</v>
      </c>
      <c r="JA16" s="7"/>
      <c r="JB16" s="7"/>
      <c r="JC16" s="7"/>
      <c r="JD16" s="7"/>
      <c r="JE16" s="16"/>
      <c r="JF16" s="13">
        <f t="shared" si="57"/>
        <v>8</v>
      </c>
      <c r="JG16" s="14">
        <f t="shared" si="58"/>
        <v>7.25</v>
      </c>
      <c r="JH16" s="15"/>
      <c r="JI16" s="7"/>
      <c r="JJ16" s="7" t="s">
        <v>29</v>
      </c>
      <c r="JK16" s="7" t="s">
        <v>29</v>
      </c>
      <c r="JL16" s="7" t="s">
        <v>41</v>
      </c>
      <c r="JM16" s="7" t="s">
        <v>41</v>
      </c>
      <c r="JN16" s="7" t="s">
        <v>28</v>
      </c>
      <c r="JO16" s="7" t="s">
        <v>28</v>
      </c>
      <c r="JP16" s="7" t="s">
        <v>28</v>
      </c>
      <c r="JQ16" s="7" t="s">
        <v>29</v>
      </c>
      <c r="JR16" s="7"/>
      <c r="JS16" s="7"/>
      <c r="JT16" s="16"/>
      <c r="JU16" s="13">
        <f t="shared" si="59"/>
        <v>8</v>
      </c>
      <c r="JV16" s="14">
        <f t="shared" si="60"/>
        <v>7.25</v>
      </c>
      <c r="JW16" s="7" t="s">
        <v>29</v>
      </c>
      <c r="JX16" s="7" t="s">
        <v>29</v>
      </c>
      <c r="JY16" s="7" t="s">
        <v>29</v>
      </c>
      <c r="JZ16" s="7" t="s">
        <v>29</v>
      </c>
      <c r="KA16" s="7" t="s">
        <v>29</v>
      </c>
      <c r="KB16" s="7" t="s">
        <v>29</v>
      </c>
      <c r="KC16" s="7" t="s">
        <v>29</v>
      </c>
      <c r="KD16" s="7" t="s">
        <v>29</v>
      </c>
      <c r="KE16" s="7" t="s">
        <v>28</v>
      </c>
      <c r="KF16" s="7" t="s">
        <v>29</v>
      </c>
      <c r="KG16" s="7"/>
      <c r="KH16" s="7"/>
      <c r="KI16" s="16"/>
      <c r="KJ16" s="13">
        <f t="shared" si="61"/>
        <v>10</v>
      </c>
      <c r="KK16" s="14">
        <f t="shared" si="62"/>
        <v>9</v>
      </c>
      <c r="KL16" s="15"/>
      <c r="KM16" s="7" t="s">
        <v>29</v>
      </c>
      <c r="KN16" s="7" t="s">
        <v>29</v>
      </c>
      <c r="KO16" s="7" t="s">
        <v>29</v>
      </c>
      <c r="KP16" s="7" t="s">
        <v>29</v>
      </c>
      <c r="KQ16" s="7" t="s">
        <v>29</v>
      </c>
      <c r="KR16" s="7" t="s">
        <v>29</v>
      </c>
      <c r="KS16" s="7" t="s">
        <v>29</v>
      </c>
      <c r="KT16" s="7" t="s">
        <v>29</v>
      </c>
      <c r="KU16" s="7" t="s">
        <v>29</v>
      </c>
      <c r="KV16" s="7" t="s">
        <v>29</v>
      </c>
      <c r="KW16" s="7"/>
      <c r="KX16" s="16"/>
      <c r="KY16" s="13">
        <f t="shared" si="63"/>
        <v>10</v>
      </c>
      <c r="KZ16" s="14">
        <f t="shared" si="64"/>
        <v>9</v>
      </c>
      <c r="LA16" s="56"/>
      <c r="LB16" s="57" t="s">
        <v>29</v>
      </c>
      <c r="LC16" s="57" t="s">
        <v>29</v>
      </c>
      <c r="LD16" s="57" t="s">
        <v>29</v>
      </c>
      <c r="LE16" s="68">
        <v>0</v>
      </c>
      <c r="LF16" s="68">
        <v>0</v>
      </c>
      <c r="LG16" s="68">
        <v>0</v>
      </c>
      <c r="LH16" s="70"/>
      <c r="LI16" s="70"/>
      <c r="LJ16" s="70"/>
      <c r="LK16" s="70"/>
      <c r="LL16" s="70"/>
      <c r="LM16" s="65"/>
      <c r="LN16" s="13">
        <f t="shared" si="65"/>
        <v>3</v>
      </c>
      <c r="LO16" s="14">
        <f t="shared" si="66"/>
        <v>3</v>
      </c>
      <c r="LP16" s="15" t="s">
        <v>28</v>
      </c>
      <c r="LQ16" s="7" t="s">
        <v>28</v>
      </c>
      <c r="LR16" s="7" t="s">
        <v>28</v>
      </c>
      <c r="LS16" s="7" t="s">
        <v>28</v>
      </c>
      <c r="LT16" s="7"/>
      <c r="LU16" s="7"/>
      <c r="LV16" s="7"/>
      <c r="LW16" s="7"/>
      <c r="LX16" s="7"/>
      <c r="LY16" s="7"/>
      <c r="LZ16" s="7"/>
      <c r="MA16" s="7"/>
      <c r="MB16" s="16"/>
      <c r="MC16" s="13">
        <f t="shared" si="67"/>
        <v>4</v>
      </c>
      <c r="MD16" s="14">
        <f t="shared" si="68"/>
        <v>3.75</v>
      </c>
      <c r="ME16" s="154" t="s">
        <v>2</v>
      </c>
      <c r="MF16" s="155"/>
      <c r="MG16" s="155"/>
      <c r="MH16" s="155"/>
      <c r="MI16" s="155"/>
      <c r="MJ16" s="155"/>
      <c r="MK16" s="155"/>
      <c r="ML16" s="155"/>
      <c r="MM16" s="155"/>
      <c r="MN16" s="155"/>
      <c r="MO16" s="155"/>
      <c r="MP16" s="155"/>
      <c r="MQ16" s="155"/>
      <c r="MR16" s="13">
        <f t="shared" si="69"/>
        <v>0</v>
      </c>
      <c r="MS16" s="14">
        <f t="shared" si="70"/>
        <v>0</v>
      </c>
      <c r="MT16" s="15" t="s">
        <v>29</v>
      </c>
      <c r="MU16" s="15" t="s">
        <v>29</v>
      </c>
      <c r="MV16" s="15" t="s">
        <v>29</v>
      </c>
      <c r="MW16" s="15" t="s">
        <v>29</v>
      </c>
      <c r="MX16" s="15" t="s">
        <v>29</v>
      </c>
      <c r="MY16" s="15" t="s">
        <v>29</v>
      </c>
      <c r="MZ16" s="15" t="s">
        <v>29</v>
      </c>
      <c r="NA16" s="15" t="s">
        <v>29</v>
      </c>
      <c r="NB16" s="15" t="s">
        <v>29</v>
      </c>
      <c r="NC16" s="7"/>
      <c r="ND16" s="7"/>
      <c r="NE16" s="7"/>
      <c r="NF16" s="16"/>
      <c r="NG16" s="13">
        <f t="shared" si="71"/>
        <v>9</v>
      </c>
      <c r="NH16" s="14">
        <f t="shared" si="72"/>
        <v>8</v>
      </c>
      <c r="NI16" s="15" t="s">
        <v>29</v>
      </c>
      <c r="NJ16" s="7" t="s">
        <v>28</v>
      </c>
      <c r="NK16" s="7" t="s">
        <v>29</v>
      </c>
      <c r="NL16" s="7" t="s">
        <v>29</v>
      </c>
      <c r="NM16" s="7" t="s">
        <v>29</v>
      </c>
      <c r="NN16" s="7" t="s">
        <v>29</v>
      </c>
      <c r="NO16" s="7" t="s">
        <v>29</v>
      </c>
      <c r="NP16" s="7" t="s">
        <v>29</v>
      </c>
      <c r="NQ16" s="7" t="s">
        <v>29</v>
      </c>
      <c r="NR16" s="7" t="s">
        <v>29</v>
      </c>
      <c r="NS16" s="7"/>
      <c r="NT16" s="7"/>
      <c r="NU16" s="16"/>
      <c r="NV16" s="13">
        <f t="shared" si="73"/>
        <v>10</v>
      </c>
      <c r="NW16" s="14">
        <f t="shared" si="74"/>
        <v>9</v>
      </c>
      <c r="NX16" s="15" t="s">
        <v>29</v>
      </c>
      <c r="NY16" s="7" t="s">
        <v>29</v>
      </c>
      <c r="NZ16" s="7" t="s">
        <v>29</v>
      </c>
      <c r="OA16" s="7" t="s">
        <v>29</v>
      </c>
      <c r="OB16" s="7" t="s">
        <v>29</v>
      </c>
      <c r="OC16" s="7" t="s">
        <v>29</v>
      </c>
      <c r="OD16" s="7" t="s">
        <v>29</v>
      </c>
      <c r="OE16" s="7" t="s">
        <v>29</v>
      </c>
      <c r="OF16" s="7" t="s">
        <v>29</v>
      </c>
      <c r="OG16" s="7"/>
      <c r="OH16" s="7"/>
      <c r="OI16" s="7"/>
      <c r="OJ16" s="16"/>
      <c r="OK16" s="13">
        <f t="shared" si="75"/>
        <v>9</v>
      </c>
      <c r="OL16" s="14">
        <f t="shared" si="76"/>
        <v>8</v>
      </c>
      <c r="OM16" s="15" t="s">
        <v>28</v>
      </c>
      <c r="ON16" s="7" t="s">
        <v>28</v>
      </c>
      <c r="OO16" s="7" t="s">
        <v>28</v>
      </c>
      <c r="OP16" s="7" t="s">
        <v>28</v>
      </c>
      <c r="OQ16" s="7" t="s">
        <v>28</v>
      </c>
      <c r="OR16" s="7" t="s">
        <v>28</v>
      </c>
      <c r="OS16" s="7" t="s">
        <v>28</v>
      </c>
      <c r="OT16" s="7" t="s">
        <v>28</v>
      </c>
      <c r="OU16" s="7" t="s">
        <v>28</v>
      </c>
      <c r="OV16" s="7" t="s">
        <v>28</v>
      </c>
      <c r="OW16" s="7" t="s">
        <v>28</v>
      </c>
      <c r="OX16" s="7"/>
      <c r="OY16" s="16"/>
      <c r="OZ16" s="13">
        <f t="shared" si="77"/>
        <v>11</v>
      </c>
      <c r="PA16" s="14">
        <f t="shared" si="78"/>
        <v>9.75</v>
      </c>
      <c r="PB16" s="95" t="s">
        <v>2</v>
      </c>
      <c r="PC16" s="7"/>
      <c r="PD16" s="7"/>
      <c r="PE16" s="7"/>
      <c r="PF16" s="7"/>
      <c r="PG16" s="7"/>
      <c r="PH16" s="7"/>
      <c r="PI16" s="7"/>
      <c r="PJ16" s="7"/>
      <c r="PK16" s="7"/>
      <c r="PL16" s="7"/>
      <c r="PM16" s="7"/>
      <c r="PN16" s="16"/>
      <c r="PO16" s="13">
        <f t="shared" si="79"/>
        <v>0</v>
      </c>
      <c r="PP16" s="14">
        <f t="shared" si="80"/>
        <v>0</v>
      </c>
      <c r="PQ16" s="15" t="s">
        <v>28</v>
      </c>
      <c r="PR16" s="15" t="s">
        <v>28</v>
      </c>
      <c r="PS16" s="15" t="s">
        <v>28</v>
      </c>
      <c r="PT16" s="15" t="s">
        <v>28</v>
      </c>
      <c r="PU16" s="15" t="s">
        <v>28</v>
      </c>
      <c r="PV16" s="15" t="s">
        <v>28</v>
      </c>
      <c r="PW16" s="15" t="s">
        <v>28</v>
      </c>
      <c r="PX16" s="15" t="s">
        <v>28</v>
      </c>
      <c r="PY16" s="15" t="s">
        <v>28</v>
      </c>
      <c r="PZ16" s="7"/>
      <c r="QA16" s="7"/>
      <c r="QB16" s="7"/>
      <c r="QC16" s="16"/>
      <c r="QD16" s="13">
        <f t="shared" si="81"/>
        <v>9</v>
      </c>
      <c r="QE16" s="14">
        <f t="shared" si="82"/>
        <v>8</v>
      </c>
      <c r="QF16" s="15" t="s">
        <v>28</v>
      </c>
      <c r="QG16" s="15" t="s">
        <v>28</v>
      </c>
      <c r="QH16" s="15" t="s">
        <v>28</v>
      </c>
      <c r="QI16" s="15" t="s">
        <v>28</v>
      </c>
      <c r="QJ16" s="15" t="s">
        <v>28</v>
      </c>
      <c r="QK16" s="15" t="s">
        <v>28</v>
      </c>
      <c r="QL16" s="15" t="s">
        <v>28</v>
      </c>
      <c r="QM16" s="15" t="s">
        <v>28</v>
      </c>
      <c r="QN16" s="15" t="s">
        <v>28</v>
      </c>
      <c r="QO16" s="7"/>
      <c r="QP16" s="7"/>
      <c r="QQ16" s="7"/>
      <c r="QR16" s="16"/>
      <c r="QS16" s="13">
        <f t="shared" si="83"/>
        <v>9</v>
      </c>
      <c r="QT16" s="14">
        <f t="shared" si="84"/>
        <v>8</v>
      </c>
      <c r="QU16" s="15" t="s">
        <v>28</v>
      </c>
      <c r="QV16" s="15" t="s">
        <v>28</v>
      </c>
      <c r="QW16" s="15" t="s">
        <v>28</v>
      </c>
      <c r="QX16" s="15" t="s">
        <v>28</v>
      </c>
      <c r="QY16" s="15" t="s">
        <v>28</v>
      </c>
      <c r="QZ16" s="15" t="s">
        <v>28</v>
      </c>
      <c r="RA16" s="15" t="s">
        <v>28</v>
      </c>
      <c r="RB16" s="15" t="s">
        <v>28</v>
      </c>
      <c r="RC16" s="7" t="s">
        <v>28</v>
      </c>
      <c r="RD16" s="7"/>
      <c r="RE16" s="7"/>
      <c r="RF16" s="7"/>
      <c r="RG16" s="16"/>
      <c r="RH16" s="13">
        <f t="shared" si="85"/>
        <v>9</v>
      </c>
      <c r="RI16" s="14">
        <f t="shared" si="86"/>
        <v>8</v>
      </c>
    </row>
    <row r="17" spans="2:477" s="4" customFormat="1" ht="15.75" x14ac:dyDescent="0.25">
      <c r="B17" s="19">
        <v>13</v>
      </c>
      <c r="C17" s="47" t="s">
        <v>49</v>
      </c>
      <c r="D17" s="49"/>
      <c r="E17" s="5">
        <f t="shared" ca="1" si="27"/>
        <v>13.75</v>
      </c>
      <c r="F17" s="6">
        <f t="shared" si="28"/>
        <v>1</v>
      </c>
      <c r="G17" s="50">
        <v>0</v>
      </c>
      <c r="H17" s="50">
        <v>1</v>
      </c>
      <c r="I17" s="50">
        <v>1</v>
      </c>
      <c r="J17" s="50">
        <v>1</v>
      </c>
      <c r="K17" s="50">
        <v>1</v>
      </c>
      <c r="L17" s="112">
        <f t="shared" si="87"/>
        <v>42856</v>
      </c>
      <c r="M17" s="116" t="s">
        <v>2</v>
      </c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8"/>
      <c r="Z17" s="55">
        <v>0</v>
      </c>
      <c r="AA17" s="54">
        <v>0</v>
      </c>
      <c r="AB17" s="56" t="s">
        <v>29</v>
      </c>
      <c r="AC17" s="57" t="s">
        <v>29</v>
      </c>
      <c r="AD17" s="57" t="s">
        <v>29</v>
      </c>
      <c r="AE17" s="57" t="s">
        <v>29</v>
      </c>
      <c r="AF17" s="57" t="s">
        <v>29</v>
      </c>
      <c r="AG17" s="57" t="s">
        <v>29</v>
      </c>
      <c r="AH17" s="57" t="s">
        <v>29</v>
      </c>
      <c r="AI17" s="57" t="s">
        <v>29</v>
      </c>
      <c r="AJ17" s="57" t="s">
        <v>29</v>
      </c>
      <c r="AK17" s="57" t="s">
        <v>29</v>
      </c>
      <c r="AL17" s="57"/>
      <c r="AM17" s="57"/>
      <c r="AN17" s="58"/>
      <c r="AO17" s="55">
        <v>10</v>
      </c>
      <c r="AP17" s="54">
        <v>9</v>
      </c>
      <c r="AQ17" s="56"/>
      <c r="AR17" s="57"/>
      <c r="AS17" s="57"/>
      <c r="AT17" s="57"/>
      <c r="AU17" s="57"/>
      <c r="AV17" s="57" t="s">
        <v>29</v>
      </c>
      <c r="AW17" s="57" t="s">
        <v>29</v>
      </c>
      <c r="AX17" s="57" t="s">
        <v>29</v>
      </c>
      <c r="AY17" s="57" t="s">
        <v>29</v>
      </c>
      <c r="AZ17" s="57" t="s">
        <v>29</v>
      </c>
      <c r="BA17" s="57"/>
      <c r="BB17" s="57"/>
      <c r="BC17" s="58"/>
      <c r="BD17" s="13">
        <f t="shared" si="29"/>
        <v>5</v>
      </c>
      <c r="BE17" s="14">
        <f t="shared" si="30"/>
        <v>4.75</v>
      </c>
      <c r="BF17" s="116" t="s">
        <v>56</v>
      </c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8"/>
      <c r="BS17" s="13">
        <f t="shared" si="31"/>
        <v>0</v>
      </c>
      <c r="BT17" s="14">
        <f t="shared" si="32"/>
        <v>0</v>
      </c>
      <c r="BU17" s="116" t="s">
        <v>56</v>
      </c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8"/>
      <c r="CH17" s="13">
        <f t="shared" si="33"/>
        <v>0</v>
      </c>
      <c r="CI17" s="14">
        <f t="shared" si="34"/>
        <v>0</v>
      </c>
      <c r="CJ17" s="116" t="s">
        <v>56</v>
      </c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8"/>
      <c r="CW17" s="13">
        <f t="shared" si="35"/>
        <v>0</v>
      </c>
      <c r="CX17" s="14">
        <f t="shared" si="36"/>
        <v>0</v>
      </c>
      <c r="CY17" s="116" t="s">
        <v>56</v>
      </c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8"/>
      <c r="DL17" s="13">
        <f t="shared" si="37"/>
        <v>0</v>
      </c>
      <c r="DM17" s="14">
        <f t="shared" si="38"/>
        <v>0</v>
      </c>
      <c r="DN17" s="116" t="s">
        <v>56</v>
      </c>
      <c r="DO17" s="117"/>
      <c r="DP17" s="117"/>
      <c r="DQ17" s="117"/>
      <c r="DR17" s="117"/>
      <c r="DS17" s="117"/>
      <c r="DT17" s="117"/>
      <c r="DU17" s="117"/>
      <c r="DV17" s="117"/>
      <c r="DW17" s="117"/>
      <c r="DX17" s="117"/>
      <c r="DY17" s="117"/>
      <c r="DZ17" s="118"/>
      <c r="EA17" s="13">
        <f t="shared" si="39"/>
        <v>0</v>
      </c>
      <c r="EB17" s="14">
        <f t="shared" si="40"/>
        <v>0</v>
      </c>
      <c r="EC17" s="116" t="s">
        <v>56</v>
      </c>
      <c r="ED17" s="117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8"/>
      <c r="EP17" s="13">
        <f t="shared" si="41"/>
        <v>0</v>
      </c>
      <c r="EQ17" s="14">
        <f t="shared" si="42"/>
        <v>0</v>
      </c>
      <c r="ER17" s="116" t="s">
        <v>56</v>
      </c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8"/>
      <c r="FE17" s="13">
        <f t="shared" si="43"/>
        <v>0</v>
      </c>
      <c r="FF17" s="14">
        <f t="shared" si="44"/>
        <v>0</v>
      </c>
      <c r="FG17" s="116" t="s">
        <v>56</v>
      </c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8"/>
      <c r="FT17" s="13">
        <f t="shared" si="45"/>
        <v>0</v>
      </c>
      <c r="FU17" s="14">
        <f t="shared" si="46"/>
        <v>0</v>
      </c>
      <c r="FV17" s="116" t="s">
        <v>56</v>
      </c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8"/>
      <c r="GI17" s="13">
        <f t="shared" si="47"/>
        <v>0</v>
      </c>
      <c r="GJ17" s="14">
        <f t="shared" si="48"/>
        <v>0</v>
      </c>
      <c r="GK17" s="116" t="s">
        <v>56</v>
      </c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8"/>
      <c r="GX17" s="13">
        <f t="shared" si="49"/>
        <v>0</v>
      </c>
      <c r="GY17" s="14">
        <f t="shared" si="50"/>
        <v>0</v>
      </c>
      <c r="GZ17" s="116" t="s">
        <v>56</v>
      </c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8"/>
      <c r="HM17" s="13">
        <f t="shared" si="51"/>
        <v>0</v>
      </c>
      <c r="HN17" s="14">
        <f t="shared" si="52"/>
        <v>0</v>
      </c>
      <c r="HO17" s="116" t="s">
        <v>56</v>
      </c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8"/>
      <c r="IB17" s="13">
        <f t="shared" si="53"/>
        <v>0</v>
      </c>
      <c r="IC17" s="14">
        <f t="shared" si="54"/>
        <v>0</v>
      </c>
      <c r="ID17" s="116" t="s">
        <v>56</v>
      </c>
      <c r="IE17" s="117"/>
      <c r="IF17" s="117"/>
      <c r="IG17" s="117"/>
      <c r="IH17" s="117"/>
      <c r="II17" s="117"/>
      <c r="IJ17" s="117"/>
      <c r="IK17" s="117"/>
      <c r="IL17" s="117"/>
      <c r="IM17" s="117"/>
      <c r="IN17" s="117"/>
      <c r="IO17" s="117"/>
      <c r="IP17" s="118"/>
      <c r="IQ17" s="13">
        <f t="shared" si="55"/>
        <v>0</v>
      </c>
      <c r="IR17" s="14">
        <f t="shared" si="56"/>
        <v>0</v>
      </c>
      <c r="IS17" s="116" t="s">
        <v>56</v>
      </c>
      <c r="IT17" s="117"/>
      <c r="IU17" s="117"/>
      <c r="IV17" s="117"/>
      <c r="IW17" s="117"/>
      <c r="IX17" s="117"/>
      <c r="IY17" s="117"/>
      <c r="IZ17" s="117"/>
      <c r="JA17" s="117"/>
      <c r="JB17" s="117"/>
      <c r="JC17" s="117"/>
      <c r="JD17" s="117"/>
      <c r="JE17" s="118"/>
      <c r="JF17" s="13">
        <f t="shared" si="57"/>
        <v>0</v>
      </c>
      <c r="JG17" s="14">
        <f t="shared" si="58"/>
        <v>0</v>
      </c>
      <c r="JH17" s="116" t="s">
        <v>56</v>
      </c>
      <c r="JI17" s="117"/>
      <c r="JJ17" s="117"/>
      <c r="JK17" s="117"/>
      <c r="JL17" s="117"/>
      <c r="JM17" s="117"/>
      <c r="JN17" s="117"/>
      <c r="JO17" s="117"/>
      <c r="JP17" s="117"/>
      <c r="JQ17" s="117"/>
      <c r="JR17" s="117"/>
      <c r="JS17" s="117"/>
      <c r="JT17" s="118"/>
      <c r="JU17" s="13">
        <f t="shared" si="59"/>
        <v>0</v>
      </c>
      <c r="JV17" s="14">
        <f t="shared" si="60"/>
        <v>0</v>
      </c>
      <c r="JW17" s="116" t="s">
        <v>56</v>
      </c>
      <c r="JX17" s="117"/>
      <c r="JY17" s="117"/>
      <c r="JZ17" s="117"/>
      <c r="KA17" s="117"/>
      <c r="KB17" s="117"/>
      <c r="KC17" s="117"/>
      <c r="KD17" s="117"/>
      <c r="KE17" s="117"/>
      <c r="KF17" s="117"/>
      <c r="KG17" s="117"/>
      <c r="KH17" s="117"/>
      <c r="KI17" s="118"/>
      <c r="KJ17" s="13">
        <f t="shared" si="61"/>
        <v>0</v>
      </c>
      <c r="KK17" s="14">
        <f t="shared" si="62"/>
        <v>0</v>
      </c>
      <c r="KL17" s="116" t="s">
        <v>56</v>
      </c>
      <c r="KM17" s="117"/>
      <c r="KN17" s="117"/>
      <c r="KO17" s="117"/>
      <c r="KP17" s="117"/>
      <c r="KQ17" s="117"/>
      <c r="KR17" s="117"/>
      <c r="KS17" s="117"/>
      <c r="KT17" s="117"/>
      <c r="KU17" s="117"/>
      <c r="KV17" s="117"/>
      <c r="KW17" s="117"/>
      <c r="KX17" s="118"/>
      <c r="KY17" s="13">
        <f t="shared" si="63"/>
        <v>0</v>
      </c>
      <c r="KZ17" s="14">
        <f t="shared" si="64"/>
        <v>0</v>
      </c>
      <c r="LA17" s="116" t="s">
        <v>56</v>
      </c>
      <c r="LB17" s="117"/>
      <c r="LC17" s="117"/>
      <c r="LD17" s="117"/>
      <c r="LE17" s="117"/>
      <c r="LF17" s="117"/>
      <c r="LG17" s="117"/>
      <c r="LH17" s="117"/>
      <c r="LI17" s="117"/>
      <c r="LJ17" s="117"/>
      <c r="LK17" s="117"/>
      <c r="LL17" s="117"/>
      <c r="LM17" s="118"/>
      <c r="LN17" s="13">
        <f t="shared" si="65"/>
        <v>0</v>
      </c>
      <c r="LO17" s="14">
        <f t="shared" si="66"/>
        <v>0</v>
      </c>
      <c r="LP17" s="116" t="s">
        <v>56</v>
      </c>
      <c r="LQ17" s="117"/>
      <c r="LR17" s="117"/>
      <c r="LS17" s="117"/>
      <c r="LT17" s="117"/>
      <c r="LU17" s="117"/>
      <c r="LV17" s="117"/>
      <c r="LW17" s="117"/>
      <c r="LX17" s="117"/>
      <c r="LY17" s="117"/>
      <c r="LZ17" s="117"/>
      <c r="MA17" s="117"/>
      <c r="MB17" s="118"/>
      <c r="MC17" s="13">
        <f t="shared" si="67"/>
        <v>0</v>
      </c>
      <c r="MD17" s="14">
        <f t="shared" si="68"/>
        <v>0</v>
      </c>
      <c r="ME17" s="116" t="s">
        <v>56</v>
      </c>
      <c r="MF17" s="117"/>
      <c r="MG17" s="117"/>
      <c r="MH17" s="117"/>
      <c r="MI17" s="117"/>
      <c r="MJ17" s="117"/>
      <c r="MK17" s="117"/>
      <c r="ML17" s="117"/>
      <c r="MM17" s="117"/>
      <c r="MN17" s="117"/>
      <c r="MO17" s="117"/>
      <c r="MP17" s="117"/>
      <c r="MQ17" s="118"/>
      <c r="MR17" s="13">
        <f t="shared" si="69"/>
        <v>0</v>
      </c>
      <c r="MS17" s="14">
        <f t="shared" si="70"/>
        <v>0</v>
      </c>
      <c r="MT17" s="116" t="s">
        <v>56</v>
      </c>
      <c r="MU17" s="117"/>
      <c r="MV17" s="117"/>
      <c r="MW17" s="117"/>
      <c r="MX17" s="117"/>
      <c r="MY17" s="117"/>
      <c r="MZ17" s="117"/>
      <c r="NA17" s="117"/>
      <c r="NB17" s="117"/>
      <c r="NC17" s="117"/>
      <c r="ND17" s="117"/>
      <c r="NE17" s="117"/>
      <c r="NF17" s="118"/>
      <c r="NG17" s="13">
        <f t="shared" si="71"/>
        <v>0</v>
      </c>
      <c r="NH17" s="14">
        <f t="shared" si="72"/>
        <v>0</v>
      </c>
      <c r="NI17" s="116" t="s">
        <v>56</v>
      </c>
      <c r="NJ17" s="117"/>
      <c r="NK17" s="117"/>
      <c r="NL17" s="117"/>
      <c r="NM17" s="117"/>
      <c r="NN17" s="117"/>
      <c r="NO17" s="117"/>
      <c r="NP17" s="117"/>
      <c r="NQ17" s="117"/>
      <c r="NR17" s="117"/>
      <c r="NS17" s="117"/>
      <c r="NT17" s="117"/>
      <c r="NU17" s="118"/>
      <c r="NV17" s="13">
        <f t="shared" si="73"/>
        <v>0</v>
      </c>
      <c r="NW17" s="14">
        <f t="shared" si="74"/>
        <v>0</v>
      </c>
      <c r="NX17" s="116" t="s">
        <v>56</v>
      </c>
      <c r="NY17" s="117"/>
      <c r="NZ17" s="117"/>
      <c r="OA17" s="117"/>
      <c r="OB17" s="117"/>
      <c r="OC17" s="117"/>
      <c r="OD17" s="117"/>
      <c r="OE17" s="117"/>
      <c r="OF17" s="117"/>
      <c r="OG17" s="117"/>
      <c r="OH17" s="117"/>
      <c r="OI17" s="117"/>
      <c r="OJ17" s="118"/>
      <c r="OK17" s="13">
        <f t="shared" si="75"/>
        <v>0</v>
      </c>
      <c r="OL17" s="14">
        <f t="shared" si="76"/>
        <v>0</v>
      </c>
      <c r="OM17" s="116" t="s">
        <v>56</v>
      </c>
      <c r="ON17" s="117"/>
      <c r="OO17" s="117"/>
      <c r="OP17" s="117"/>
      <c r="OQ17" s="117"/>
      <c r="OR17" s="117"/>
      <c r="OS17" s="117"/>
      <c r="OT17" s="117"/>
      <c r="OU17" s="117"/>
      <c r="OV17" s="117"/>
      <c r="OW17" s="117"/>
      <c r="OX17" s="117"/>
      <c r="OY17" s="118"/>
      <c r="OZ17" s="13">
        <f t="shared" si="77"/>
        <v>0</v>
      </c>
      <c r="PA17" s="14">
        <f t="shared" si="78"/>
        <v>0</v>
      </c>
      <c r="PB17" s="116" t="s">
        <v>56</v>
      </c>
      <c r="PC17" s="117"/>
      <c r="PD17" s="117"/>
      <c r="PE17" s="117"/>
      <c r="PF17" s="117"/>
      <c r="PG17" s="117"/>
      <c r="PH17" s="117"/>
      <c r="PI17" s="117"/>
      <c r="PJ17" s="117"/>
      <c r="PK17" s="117"/>
      <c r="PL17" s="117"/>
      <c r="PM17" s="117"/>
      <c r="PN17" s="118"/>
      <c r="PO17" s="13">
        <f t="shared" si="79"/>
        <v>0</v>
      </c>
      <c r="PP17" s="14">
        <f t="shared" si="80"/>
        <v>0</v>
      </c>
      <c r="PQ17" s="102" t="s">
        <v>56</v>
      </c>
      <c r="PR17" s="79"/>
      <c r="PS17" s="79"/>
      <c r="PT17" s="79"/>
      <c r="PU17" s="79"/>
      <c r="PV17" s="79"/>
      <c r="PW17" s="79"/>
      <c r="PX17" s="79"/>
      <c r="PY17" s="79"/>
      <c r="PZ17" s="79"/>
      <c r="QA17" s="79"/>
      <c r="QB17" s="79"/>
      <c r="QC17" s="79"/>
      <c r="QD17" s="13">
        <f t="shared" si="81"/>
        <v>0</v>
      </c>
      <c r="QE17" s="14">
        <f t="shared" si="82"/>
        <v>0</v>
      </c>
      <c r="QF17" s="102" t="s">
        <v>56</v>
      </c>
      <c r="QG17" s="79"/>
      <c r="QH17" s="79"/>
      <c r="QI17" s="79"/>
      <c r="QJ17" s="79"/>
      <c r="QK17" s="79"/>
      <c r="QL17" s="79"/>
      <c r="QM17" s="79"/>
      <c r="QN17" s="79"/>
      <c r="QO17" s="79"/>
      <c r="QP17" s="79"/>
      <c r="QQ17" s="79"/>
      <c r="QR17" s="79"/>
      <c r="QS17" s="13">
        <f t="shared" si="83"/>
        <v>0</v>
      </c>
      <c r="QT17" s="14">
        <f t="shared" si="84"/>
        <v>0</v>
      </c>
      <c r="QU17" s="116" t="s">
        <v>56</v>
      </c>
      <c r="QV17" s="117"/>
      <c r="QW17" s="117"/>
      <c r="QX17" s="117"/>
      <c r="QY17" s="117"/>
      <c r="QZ17" s="117"/>
      <c r="RA17" s="117"/>
      <c r="RB17" s="117"/>
      <c r="RC17" s="117"/>
      <c r="RD17" s="117"/>
      <c r="RE17" s="117"/>
      <c r="RF17" s="117"/>
      <c r="RG17" s="118"/>
      <c r="RH17" s="13">
        <f t="shared" si="85"/>
        <v>0</v>
      </c>
      <c r="RI17" s="14">
        <f t="shared" si="86"/>
        <v>0</v>
      </c>
    </row>
    <row r="18" spans="2:477" s="4" customFormat="1" ht="15.75" x14ac:dyDescent="0.25">
      <c r="B18" s="19">
        <v>14</v>
      </c>
      <c r="C18" s="44"/>
      <c r="D18" s="49"/>
      <c r="E18" s="5">
        <f t="shared" ca="1" si="27"/>
        <v>208</v>
      </c>
      <c r="F18" s="6">
        <f t="shared" si="28"/>
        <v>6</v>
      </c>
      <c r="G18" s="50">
        <v>1</v>
      </c>
      <c r="H18" s="50">
        <v>1</v>
      </c>
      <c r="I18" s="50">
        <v>1</v>
      </c>
      <c r="J18" s="50">
        <v>0</v>
      </c>
      <c r="K18" s="50">
        <v>0</v>
      </c>
      <c r="L18" s="112">
        <f t="shared" si="87"/>
        <v>42864</v>
      </c>
      <c r="M18" s="116" t="s">
        <v>2</v>
      </c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8"/>
      <c r="Z18" s="55">
        <v>0</v>
      </c>
      <c r="AA18" s="54">
        <v>0</v>
      </c>
      <c r="AB18" s="56" t="s">
        <v>28</v>
      </c>
      <c r="AC18" s="57" t="s">
        <v>28</v>
      </c>
      <c r="AD18" s="57" t="s">
        <v>28</v>
      </c>
      <c r="AE18" s="57" t="s">
        <v>28</v>
      </c>
      <c r="AF18" s="57" t="s">
        <v>28</v>
      </c>
      <c r="AG18" s="57" t="s">
        <v>28</v>
      </c>
      <c r="AH18" s="57" t="s">
        <v>28</v>
      </c>
      <c r="AI18" s="57"/>
      <c r="AJ18" s="57"/>
      <c r="AK18" s="57"/>
      <c r="AL18" s="57"/>
      <c r="AM18" s="57"/>
      <c r="AN18" s="58"/>
      <c r="AO18" s="55">
        <v>7</v>
      </c>
      <c r="AP18" s="54">
        <v>6.25</v>
      </c>
      <c r="AQ18" s="57" t="s">
        <v>28</v>
      </c>
      <c r="AR18" s="57" t="s">
        <v>28</v>
      </c>
      <c r="AS18" s="57" t="s">
        <v>28</v>
      </c>
      <c r="AT18" s="57" t="s">
        <v>28</v>
      </c>
      <c r="AU18" s="57" t="s">
        <v>28</v>
      </c>
      <c r="AV18" s="57" t="s">
        <v>28</v>
      </c>
      <c r="AW18" s="57" t="s">
        <v>28</v>
      </c>
      <c r="AX18" s="57" t="s">
        <v>40</v>
      </c>
      <c r="AY18" s="57" t="s">
        <v>40</v>
      </c>
      <c r="AZ18" s="57" t="s">
        <v>28</v>
      </c>
      <c r="BA18" s="57"/>
      <c r="BB18" s="57"/>
      <c r="BC18" s="58"/>
      <c r="BD18" s="13">
        <f t="shared" si="29"/>
        <v>10</v>
      </c>
      <c r="BE18" s="14">
        <f t="shared" si="30"/>
        <v>9</v>
      </c>
      <c r="BF18" s="56"/>
      <c r="BG18" s="57"/>
      <c r="BH18" s="57"/>
      <c r="BI18" s="57"/>
      <c r="BJ18" s="57"/>
      <c r="BK18" s="59">
        <v>0</v>
      </c>
      <c r="BL18" s="57" t="s">
        <v>28</v>
      </c>
      <c r="BM18" s="57" t="s">
        <v>28</v>
      </c>
      <c r="BN18" s="57" t="s">
        <v>28</v>
      </c>
      <c r="BO18" s="57" t="s">
        <v>28</v>
      </c>
      <c r="BP18" s="57" t="s">
        <v>40</v>
      </c>
      <c r="BQ18" s="57" t="s">
        <v>40</v>
      </c>
      <c r="BR18" s="58"/>
      <c r="BS18" s="13">
        <f t="shared" si="31"/>
        <v>6</v>
      </c>
      <c r="BT18" s="14">
        <f t="shared" si="32"/>
        <v>5.5</v>
      </c>
      <c r="BU18" s="56"/>
      <c r="BV18" s="57" t="s">
        <v>28</v>
      </c>
      <c r="BW18" s="57" t="s">
        <v>28</v>
      </c>
      <c r="BX18" s="57" t="s">
        <v>28</v>
      </c>
      <c r="BY18" s="57" t="s">
        <v>40</v>
      </c>
      <c r="BZ18" s="57" t="s">
        <v>40</v>
      </c>
      <c r="CA18" s="57" t="s">
        <v>40</v>
      </c>
      <c r="CB18" s="57" t="s">
        <v>40</v>
      </c>
      <c r="CC18" s="57" t="s">
        <v>28</v>
      </c>
      <c r="CD18" s="57"/>
      <c r="CE18" s="57"/>
      <c r="CF18" s="57"/>
      <c r="CG18" s="58"/>
      <c r="CH18" s="13">
        <f t="shared" si="33"/>
        <v>8</v>
      </c>
      <c r="CI18" s="14">
        <f t="shared" si="34"/>
        <v>7.25</v>
      </c>
      <c r="CJ18" s="56"/>
      <c r="CK18" s="57"/>
      <c r="CL18" s="57" t="s">
        <v>28</v>
      </c>
      <c r="CM18" s="57" t="s">
        <v>28</v>
      </c>
      <c r="CN18" s="57" t="s">
        <v>28</v>
      </c>
      <c r="CO18" s="57" t="s">
        <v>28</v>
      </c>
      <c r="CP18" s="57" t="s">
        <v>28</v>
      </c>
      <c r="CQ18" s="57" t="s">
        <v>28</v>
      </c>
      <c r="CR18" s="57" t="s">
        <v>28</v>
      </c>
      <c r="CS18" s="57" t="s">
        <v>28</v>
      </c>
      <c r="CT18" s="57" t="s">
        <v>28</v>
      </c>
      <c r="CU18" s="57"/>
      <c r="CV18" s="58"/>
      <c r="CW18" s="13">
        <f t="shared" si="35"/>
        <v>9</v>
      </c>
      <c r="CX18" s="14">
        <f t="shared" si="36"/>
        <v>8</v>
      </c>
      <c r="CY18" s="116" t="s">
        <v>2</v>
      </c>
      <c r="CZ18" s="117"/>
      <c r="DA18" s="117"/>
      <c r="DB18" s="117"/>
      <c r="DC18" s="117"/>
      <c r="DD18" s="117"/>
      <c r="DE18" s="117"/>
      <c r="DF18" s="117"/>
      <c r="DG18" s="117"/>
      <c r="DH18" s="117"/>
      <c r="DI18" s="117"/>
      <c r="DJ18" s="117"/>
      <c r="DK18" s="118"/>
      <c r="DL18" s="13">
        <f t="shared" si="37"/>
        <v>0</v>
      </c>
      <c r="DM18" s="14">
        <f t="shared" si="38"/>
        <v>0</v>
      </c>
      <c r="DN18" s="56" t="s">
        <v>28</v>
      </c>
      <c r="DO18" s="57" t="s">
        <v>28</v>
      </c>
      <c r="DP18" s="57" t="s">
        <v>28</v>
      </c>
      <c r="DQ18" s="57" t="s">
        <v>28</v>
      </c>
      <c r="DR18" s="57" t="s">
        <v>28</v>
      </c>
      <c r="DS18" s="57" t="s">
        <v>28</v>
      </c>
      <c r="DT18" s="57"/>
      <c r="DU18" s="57"/>
      <c r="DV18" s="57"/>
      <c r="DW18" s="57"/>
      <c r="DX18" s="57"/>
      <c r="DY18" s="57"/>
      <c r="DZ18" s="58"/>
      <c r="EA18" s="13">
        <f t="shared" si="39"/>
        <v>6</v>
      </c>
      <c r="EB18" s="14">
        <f t="shared" si="40"/>
        <v>5.5</v>
      </c>
      <c r="EC18" s="116" t="s">
        <v>2</v>
      </c>
      <c r="ED18" s="117"/>
      <c r="EE18" s="117"/>
      <c r="EF18" s="117"/>
      <c r="EG18" s="117"/>
      <c r="EH18" s="117"/>
      <c r="EI18" s="117"/>
      <c r="EJ18" s="117"/>
      <c r="EK18" s="117"/>
      <c r="EL18" s="117"/>
      <c r="EM18" s="117"/>
      <c r="EN18" s="117"/>
      <c r="EO18" s="118"/>
      <c r="EP18" s="13">
        <f t="shared" si="41"/>
        <v>0</v>
      </c>
      <c r="EQ18" s="14">
        <f t="shared" si="42"/>
        <v>0</v>
      </c>
      <c r="ER18" s="15"/>
      <c r="ES18" s="7"/>
      <c r="ET18" s="7"/>
      <c r="EU18" s="7"/>
      <c r="EV18" s="7" t="s">
        <v>28</v>
      </c>
      <c r="EW18" s="7" t="s">
        <v>28</v>
      </c>
      <c r="EX18" s="7" t="s">
        <v>28</v>
      </c>
      <c r="EY18" s="7" t="s">
        <v>28</v>
      </c>
      <c r="EZ18" s="7" t="s">
        <v>28</v>
      </c>
      <c r="FA18" s="7" t="s">
        <v>28</v>
      </c>
      <c r="FB18" s="7" t="s">
        <v>28</v>
      </c>
      <c r="FC18" s="7"/>
      <c r="FD18" s="16"/>
      <c r="FE18" s="13">
        <f t="shared" si="43"/>
        <v>7</v>
      </c>
      <c r="FF18" s="14">
        <f t="shared" si="44"/>
        <v>6.25</v>
      </c>
      <c r="FG18" s="15"/>
      <c r="FH18" s="7"/>
      <c r="FI18" s="7" t="s">
        <v>28</v>
      </c>
      <c r="FJ18" s="7" t="s">
        <v>28</v>
      </c>
      <c r="FK18" s="7" t="s">
        <v>28</v>
      </c>
      <c r="FL18" s="7" t="s">
        <v>28</v>
      </c>
      <c r="FM18" s="7" t="s">
        <v>28</v>
      </c>
      <c r="FN18" s="7" t="s">
        <v>28</v>
      </c>
      <c r="FO18" s="7" t="s">
        <v>28</v>
      </c>
      <c r="FP18" s="7" t="s">
        <v>28</v>
      </c>
      <c r="FQ18" s="7"/>
      <c r="FR18" s="7"/>
      <c r="FS18" s="16"/>
      <c r="FT18" s="13">
        <f t="shared" si="45"/>
        <v>8</v>
      </c>
      <c r="FU18" s="14">
        <f t="shared" si="46"/>
        <v>7.25</v>
      </c>
      <c r="FV18" s="15"/>
      <c r="FW18" s="7"/>
      <c r="FX18" s="7" t="s">
        <v>28</v>
      </c>
      <c r="FY18" s="7" t="s">
        <v>28</v>
      </c>
      <c r="FZ18" s="7" t="s">
        <v>28</v>
      </c>
      <c r="GA18" s="7" t="s">
        <v>28</v>
      </c>
      <c r="GB18" s="7" t="s">
        <v>40</v>
      </c>
      <c r="GC18" s="7" t="s">
        <v>40</v>
      </c>
      <c r="GD18" s="7" t="s">
        <v>40</v>
      </c>
      <c r="GE18" s="7" t="s">
        <v>40</v>
      </c>
      <c r="GF18" s="7" t="s">
        <v>40</v>
      </c>
      <c r="GG18" s="7" t="s">
        <v>40</v>
      </c>
      <c r="GH18" s="16"/>
      <c r="GI18" s="13">
        <f t="shared" si="47"/>
        <v>10</v>
      </c>
      <c r="GJ18" s="14">
        <f t="shared" si="48"/>
        <v>9</v>
      </c>
      <c r="GK18" s="15"/>
      <c r="GL18" s="7"/>
      <c r="GM18" s="7" t="s">
        <v>28</v>
      </c>
      <c r="GN18" s="7" t="s">
        <v>28</v>
      </c>
      <c r="GO18" s="7" t="s">
        <v>28</v>
      </c>
      <c r="GP18" s="7" t="s">
        <v>40</v>
      </c>
      <c r="GQ18" s="7" t="s">
        <v>40</v>
      </c>
      <c r="GR18" s="7" t="s">
        <v>40</v>
      </c>
      <c r="GS18" s="7" t="s">
        <v>40</v>
      </c>
      <c r="GT18" s="7" t="s">
        <v>28</v>
      </c>
      <c r="GU18" s="7" t="s">
        <v>28</v>
      </c>
      <c r="GV18" s="7"/>
      <c r="GW18" s="16"/>
      <c r="GX18" s="13">
        <f t="shared" si="49"/>
        <v>9</v>
      </c>
      <c r="GY18" s="14">
        <f t="shared" si="50"/>
        <v>8</v>
      </c>
      <c r="GZ18" s="15"/>
      <c r="HA18" s="7" t="s">
        <v>30</v>
      </c>
      <c r="HB18" s="7" t="s">
        <v>30</v>
      </c>
      <c r="HC18" s="7" t="s">
        <v>30</v>
      </c>
      <c r="HD18" s="7" t="s">
        <v>30</v>
      </c>
      <c r="HE18" s="7" t="s">
        <v>30</v>
      </c>
      <c r="HF18" s="7" t="s">
        <v>30</v>
      </c>
      <c r="HG18" s="7" t="s">
        <v>40</v>
      </c>
      <c r="HH18" s="7" t="s">
        <v>40</v>
      </c>
      <c r="HI18" s="7" t="s">
        <v>40</v>
      </c>
      <c r="HJ18" s="7" t="s">
        <v>40</v>
      </c>
      <c r="HK18" s="7"/>
      <c r="HL18" s="16"/>
      <c r="HM18" s="13">
        <f t="shared" si="51"/>
        <v>10</v>
      </c>
      <c r="HN18" s="14">
        <f t="shared" si="52"/>
        <v>9</v>
      </c>
      <c r="HO18" s="7" t="s">
        <v>28</v>
      </c>
      <c r="HP18" s="7" t="s">
        <v>28</v>
      </c>
      <c r="HQ18" s="7" t="s">
        <v>28</v>
      </c>
      <c r="HR18" s="7" t="s">
        <v>28</v>
      </c>
      <c r="HS18" s="7" t="s">
        <v>40</v>
      </c>
      <c r="HT18" s="7" t="s">
        <v>40</v>
      </c>
      <c r="HU18" s="7" t="s">
        <v>40</v>
      </c>
      <c r="HV18" s="7" t="s">
        <v>28</v>
      </c>
      <c r="HW18" s="7" t="s">
        <v>28</v>
      </c>
      <c r="HX18" s="7" t="s">
        <v>28</v>
      </c>
      <c r="HY18" s="7" t="s">
        <v>28</v>
      </c>
      <c r="HZ18" s="7"/>
      <c r="IA18" s="16"/>
      <c r="IB18" s="13">
        <f t="shared" si="53"/>
        <v>11</v>
      </c>
      <c r="IC18" s="14">
        <f t="shared" si="54"/>
        <v>9.75</v>
      </c>
      <c r="ID18" s="116" t="s">
        <v>2</v>
      </c>
      <c r="IE18" s="117"/>
      <c r="IF18" s="117"/>
      <c r="IG18" s="117"/>
      <c r="IH18" s="117"/>
      <c r="II18" s="117"/>
      <c r="IJ18" s="117"/>
      <c r="IK18" s="117"/>
      <c r="IL18" s="117"/>
      <c r="IM18" s="117"/>
      <c r="IN18" s="117"/>
      <c r="IO18" s="117"/>
      <c r="IP18" s="118"/>
      <c r="IQ18" s="13">
        <f t="shared" si="55"/>
        <v>0</v>
      </c>
      <c r="IR18" s="14">
        <f t="shared" si="56"/>
        <v>0</v>
      </c>
      <c r="IS18" s="15"/>
      <c r="IT18" s="7" t="s">
        <v>28</v>
      </c>
      <c r="IU18" s="7" t="s">
        <v>28</v>
      </c>
      <c r="IV18" s="7" t="s">
        <v>28</v>
      </c>
      <c r="IW18" s="7" t="s">
        <v>28</v>
      </c>
      <c r="IX18" s="7" t="s">
        <v>28</v>
      </c>
      <c r="IY18" s="7" t="s">
        <v>28</v>
      </c>
      <c r="IZ18" s="7" t="s">
        <v>40</v>
      </c>
      <c r="JA18" s="7" t="s">
        <v>40</v>
      </c>
      <c r="JB18" s="7" t="s">
        <v>28</v>
      </c>
      <c r="JC18" s="7" t="s">
        <v>28</v>
      </c>
      <c r="JD18" s="7"/>
      <c r="JE18" s="16"/>
      <c r="JF18" s="13">
        <f t="shared" si="57"/>
        <v>10</v>
      </c>
      <c r="JG18" s="14">
        <f t="shared" si="58"/>
        <v>9</v>
      </c>
      <c r="JH18" s="15"/>
      <c r="JI18" s="7"/>
      <c r="JJ18" s="7"/>
      <c r="JK18" s="7" t="s">
        <v>28</v>
      </c>
      <c r="JL18" s="7" t="s">
        <v>28</v>
      </c>
      <c r="JM18" s="7" t="s">
        <v>28</v>
      </c>
      <c r="JN18" s="7" t="s">
        <v>28</v>
      </c>
      <c r="JO18" s="7" t="s">
        <v>28</v>
      </c>
      <c r="JP18" s="7" t="s">
        <v>28</v>
      </c>
      <c r="JQ18" s="7" t="s">
        <v>40</v>
      </c>
      <c r="JR18" s="7" t="s">
        <v>40</v>
      </c>
      <c r="JS18" s="7" t="s">
        <v>40</v>
      </c>
      <c r="JT18" s="16"/>
      <c r="JU18" s="13">
        <f t="shared" si="59"/>
        <v>9</v>
      </c>
      <c r="JV18" s="14">
        <f t="shared" si="60"/>
        <v>8</v>
      </c>
      <c r="JW18" s="15"/>
      <c r="JX18" s="7" t="s">
        <v>29</v>
      </c>
      <c r="JY18" s="7" t="s">
        <v>29</v>
      </c>
      <c r="JZ18" s="7" t="s">
        <v>29</v>
      </c>
      <c r="KA18" s="7" t="s">
        <v>29</v>
      </c>
      <c r="KB18" s="7" t="s">
        <v>29</v>
      </c>
      <c r="KC18" s="7" t="s">
        <v>29</v>
      </c>
      <c r="KD18" s="7" t="s">
        <v>29</v>
      </c>
      <c r="KE18" s="7" t="s">
        <v>29</v>
      </c>
      <c r="KF18" s="7" t="s">
        <v>29</v>
      </c>
      <c r="KG18" s="7" t="s">
        <v>29</v>
      </c>
      <c r="KH18" s="7" t="s">
        <v>28</v>
      </c>
      <c r="KI18" s="16"/>
      <c r="KJ18" s="13">
        <f t="shared" si="61"/>
        <v>11</v>
      </c>
      <c r="KK18" s="14">
        <f t="shared" si="62"/>
        <v>9.75</v>
      </c>
      <c r="KL18" s="15"/>
      <c r="KM18" s="7"/>
      <c r="KN18" s="7" t="s">
        <v>28</v>
      </c>
      <c r="KO18" s="7" t="s">
        <v>28</v>
      </c>
      <c r="KP18" s="7" t="s">
        <v>28</v>
      </c>
      <c r="KQ18" s="7" t="s">
        <v>28</v>
      </c>
      <c r="KR18" s="7" t="s">
        <v>28</v>
      </c>
      <c r="KS18" s="7" t="s">
        <v>28</v>
      </c>
      <c r="KT18" s="7" t="s">
        <v>28</v>
      </c>
      <c r="KU18" s="7" t="s">
        <v>28</v>
      </c>
      <c r="KV18" s="7" t="s">
        <v>28</v>
      </c>
      <c r="KW18" s="7" t="s">
        <v>28</v>
      </c>
      <c r="KX18" s="16"/>
      <c r="KY18" s="13">
        <f t="shared" si="63"/>
        <v>10</v>
      </c>
      <c r="KZ18" s="14">
        <f t="shared" si="64"/>
        <v>9</v>
      </c>
      <c r="LA18" s="15"/>
      <c r="LB18" s="7" t="s">
        <v>40</v>
      </c>
      <c r="LC18" s="7" t="s">
        <v>40</v>
      </c>
      <c r="LD18" s="7" t="s">
        <v>40</v>
      </c>
      <c r="LE18" s="7" t="s">
        <v>40</v>
      </c>
      <c r="LF18" s="7" t="s">
        <v>40</v>
      </c>
      <c r="LG18" s="7" t="s">
        <v>40</v>
      </c>
      <c r="LH18" s="7" t="s">
        <v>40</v>
      </c>
      <c r="LI18" s="7" t="s">
        <v>40</v>
      </c>
      <c r="LJ18" s="7" t="s">
        <v>40</v>
      </c>
      <c r="LK18" s="7" t="s">
        <v>40</v>
      </c>
      <c r="LL18" s="7"/>
      <c r="LM18" s="16"/>
      <c r="LN18" s="13">
        <f t="shared" si="65"/>
        <v>10</v>
      </c>
      <c r="LO18" s="14">
        <f t="shared" si="66"/>
        <v>9</v>
      </c>
      <c r="LP18" s="15"/>
      <c r="LQ18" s="7" t="s">
        <v>28</v>
      </c>
      <c r="LR18" s="7" t="s">
        <v>28</v>
      </c>
      <c r="LS18" s="7" t="s">
        <v>28</v>
      </c>
      <c r="LT18" s="7" t="s">
        <v>28</v>
      </c>
      <c r="LU18" s="7" t="s">
        <v>28</v>
      </c>
      <c r="LV18" s="7" t="s">
        <v>40</v>
      </c>
      <c r="LW18" s="7" t="s">
        <v>40</v>
      </c>
      <c r="LX18" s="7" t="s">
        <v>40</v>
      </c>
      <c r="LY18" s="7" t="s">
        <v>40</v>
      </c>
      <c r="LZ18" s="7" t="s">
        <v>40</v>
      </c>
      <c r="MA18" s="7" t="s">
        <v>40</v>
      </c>
      <c r="MB18" s="16"/>
      <c r="MC18" s="13">
        <f t="shared" si="67"/>
        <v>11</v>
      </c>
      <c r="MD18" s="14">
        <f t="shared" si="68"/>
        <v>9.75</v>
      </c>
      <c r="ME18" s="154" t="s">
        <v>2</v>
      </c>
      <c r="MF18" s="155"/>
      <c r="MG18" s="155"/>
      <c r="MH18" s="155"/>
      <c r="MI18" s="155"/>
      <c r="MJ18" s="155"/>
      <c r="MK18" s="155"/>
      <c r="ML18" s="155"/>
      <c r="MM18" s="155"/>
      <c r="MN18" s="155"/>
      <c r="MO18" s="155"/>
      <c r="MP18" s="155"/>
      <c r="MQ18" s="155"/>
      <c r="MR18" s="13">
        <f t="shared" si="69"/>
        <v>0</v>
      </c>
      <c r="MS18" s="14">
        <f t="shared" si="70"/>
        <v>0</v>
      </c>
      <c r="MT18" s="15"/>
      <c r="MU18" s="7"/>
      <c r="MV18" s="7"/>
      <c r="MW18" s="7"/>
      <c r="MX18" s="7"/>
      <c r="MY18" s="7"/>
      <c r="MZ18" s="7" t="s">
        <v>28</v>
      </c>
      <c r="NA18" s="7" t="s">
        <v>28</v>
      </c>
      <c r="NB18" s="7" t="s">
        <v>28</v>
      </c>
      <c r="NC18" s="7" t="s">
        <v>28</v>
      </c>
      <c r="ND18" s="7" t="s">
        <v>28</v>
      </c>
      <c r="NE18" s="7" t="s">
        <v>28</v>
      </c>
      <c r="NF18" s="16"/>
      <c r="NG18" s="13">
        <f t="shared" si="71"/>
        <v>6</v>
      </c>
      <c r="NH18" s="14">
        <f t="shared" si="72"/>
        <v>5.5</v>
      </c>
      <c r="NI18" s="15" t="s">
        <v>29</v>
      </c>
      <c r="NJ18" s="7" t="s">
        <v>28</v>
      </c>
      <c r="NK18" s="7" t="s">
        <v>28</v>
      </c>
      <c r="NL18" s="7" t="s">
        <v>28</v>
      </c>
      <c r="NM18" s="7" t="s">
        <v>28</v>
      </c>
      <c r="NN18" s="7" t="s">
        <v>28</v>
      </c>
      <c r="NO18" s="7" t="s">
        <v>28</v>
      </c>
      <c r="NP18" s="7" t="s">
        <v>28</v>
      </c>
      <c r="NQ18" s="7" t="s">
        <v>28</v>
      </c>
      <c r="NR18" s="7" t="s">
        <v>40</v>
      </c>
      <c r="NS18" s="7" t="s">
        <v>40</v>
      </c>
      <c r="NT18" s="7" t="s">
        <v>40</v>
      </c>
      <c r="NU18" s="16"/>
      <c r="NV18" s="13">
        <f t="shared" si="73"/>
        <v>12</v>
      </c>
      <c r="NW18" s="14">
        <f t="shared" si="74"/>
        <v>10.75</v>
      </c>
      <c r="NX18" s="15" t="s">
        <v>29</v>
      </c>
      <c r="NY18" s="7" t="s">
        <v>40</v>
      </c>
      <c r="NZ18" s="7" t="s">
        <v>40</v>
      </c>
      <c r="OA18" s="7" t="s">
        <v>40</v>
      </c>
      <c r="OB18" s="7" t="s">
        <v>40</v>
      </c>
      <c r="OC18" s="7" t="s">
        <v>40</v>
      </c>
      <c r="OD18" s="7" t="s">
        <v>40</v>
      </c>
      <c r="OE18" s="7" t="s">
        <v>28</v>
      </c>
      <c r="OF18" s="7" t="s">
        <v>28</v>
      </c>
      <c r="OG18" s="7" t="s">
        <v>28</v>
      </c>
      <c r="OH18" s="7" t="s">
        <v>28</v>
      </c>
      <c r="OI18" s="7"/>
      <c r="OJ18" s="16"/>
      <c r="OK18" s="13">
        <f t="shared" si="75"/>
        <v>11</v>
      </c>
      <c r="OL18" s="14">
        <f t="shared" si="76"/>
        <v>9.75</v>
      </c>
      <c r="OM18" s="15" t="s">
        <v>28</v>
      </c>
      <c r="ON18" s="7" t="s">
        <v>29</v>
      </c>
      <c r="OO18" s="7" t="s">
        <v>29</v>
      </c>
      <c r="OP18" s="7" t="s">
        <v>28</v>
      </c>
      <c r="OQ18" s="7" t="s">
        <v>28</v>
      </c>
      <c r="OR18" s="7" t="s">
        <v>28</v>
      </c>
      <c r="OS18" s="7" t="s">
        <v>28</v>
      </c>
      <c r="OT18" s="7" t="s">
        <v>28</v>
      </c>
      <c r="OU18" s="7" t="s">
        <v>28</v>
      </c>
      <c r="OV18" s="7" t="s">
        <v>40</v>
      </c>
      <c r="OW18" s="7" t="s">
        <v>40</v>
      </c>
      <c r="OX18" s="7" t="s">
        <v>40</v>
      </c>
      <c r="OY18" s="16"/>
      <c r="OZ18" s="13">
        <f t="shared" si="77"/>
        <v>12</v>
      </c>
      <c r="PA18" s="14">
        <f t="shared" si="78"/>
        <v>10.75</v>
      </c>
      <c r="PB18" s="15"/>
      <c r="PC18" s="7" t="s">
        <v>40</v>
      </c>
      <c r="PD18" s="7" t="s">
        <v>40</v>
      </c>
      <c r="PE18" s="7" t="s">
        <v>40</v>
      </c>
      <c r="PF18" s="7" t="s">
        <v>40</v>
      </c>
      <c r="PG18" s="7" t="s">
        <v>40</v>
      </c>
      <c r="PH18" s="7" t="s">
        <v>40</v>
      </c>
      <c r="PI18" s="7" t="s">
        <v>40</v>
      </c>
      <c r="PJ18" s="7" t="s">
        <v>40</v>
      </c>
      <c r="PK18" s="7" t="s">
        <v>40</v>
      </c>
      <c r="PL18" s="7" t="s">
        <v>40</v>
      </c>
      <c r="PM18" s="7"/>
      <c r="PN18" s="16"/>
      <c r="PO18" s="13">
        <f t="shared" si="79"/>
        <v>10</v>
      </c>
      <c r="PP18" s="14">
        <f t="shared" si="80"/>
        <v>9</v>
      </c>
      <c r="PQ18" s="15"/>
      <c r="PR18" s="15" t="s">
        <v>28</v>
      </c>
      <c r="PS18" s="15" t="s">
        <v>28</v>
      </c>
      <c r="PT18" s="15" t="s">
        <v>28</v>
      </c>
      <c r="PU18" s="15" t="s">
        <v>28</v>
      </c>
      <c r="PV18" s="15" t="s">
        <v>28</v>
      </c>
      <c r="PW18" s="15" t="s">
        <v>28</v>
      </c>
      <c r="PX18" s="15" t="s">
        <v>28</v>
      </c>
      <c r="PY18" s="15" t="s">
        <v>28</v>
      </c>
      <c r="PZ18" s="15" t="s">
        <v>28</v>
      </c>
      <c r="QA18" s="15" t="s">
        <v>28</v>
      </c>
      <c r="QB18" s="7" t="s">
        <v>28</v>
      </c>
      <c r="QC18" s="16"/>
      <c r="QD18" s="13">
        <f t="shared" si="81"/>
        <v>11</v>
      </c>
      <c r="QE18" s="14">
        <f t="shared" si="82"/>
        <v>9.75</v>
      </c>
      <c r="QF18" s="102" t="s">
        <v>2</v>
      </c>
      <c r="QG18" s="103"/>
      <c r="QH18" s="103"/>
      <c r="QI18" s="103"/>
      <c r="QJ18" s="103"/>
      <c r="QK18" s="103"/>
      <c r="QL18" s="103"/>
      <c r="QM18" s="103"/>
      <c r="QN18" s="103"/>
      <c r="QO18" s="103"/>
      <c r="QP18" s="103"/>
      <c r="QQ18" s="103"/>
      <c r="QR18" s="103"/>
      <c r="QS18" s="13">
        <f t="shared" si="83"/>
        <v>0</v>
      </c>
      <c r="QT18" s="14">
        <f t="shared" si="84"/>
        <v>0</v>
      </c>
      <c r="QU18" s="15"/>
      <c r="QV18" s="7"/>
      <c r="QW18" s="7"/>
      <c r="QX18" s="7"/>
      <c r="QY18" s="7" t="s">
        <v>28</v>
      </c>
      <c r="QZ18" s="7" t="s">
        <v>28</v>
      </c>
      <c r="RA18" s="7" t="s">
        <v>28</v>
      </c>
      <c r="RB18" s="7" t="s">
        <v>28</v>
      </c>
      <c r="RC18" s="7" t="s">
        <v>28</v>
      </c>
      <c r="RD18" s="7" t="s">
        <v>28</v>
      </c>
      <c r="RE18" s="7" t="s">
        <v>28</v>
      </c>
      <c r="RF18" s="7" t="s">
        <v>28</v>
      </c>
      <c r="RG18" s="16"/>
      <c r="RH18" s="13">
        <f t="shared" si="85"/>
        <v>8</v>
      </c>
      <c r="RI18" s="14">
        <f t="shared" si="86"/>
        <v>7.25</v>
      </c>
    </row>
    <row r="19" spans="2:477" s="4" customFormat="1" ht="15.75" x14ac:dyDescent="0.25">
      <c r="B19" s="19">
        <v>15</v>
      </c>
      <c r="C19" s="45" t="s">
        <v>62</v>
      </c>
      <c r="D19" s="49"/>
      <c r="E19" s="5">
        <f t="shared" ca="1" si="27"/>
        <v>169.25</v>
      </c>
      <c r="F19" s="6">
        <f t="shared" si="28"/>
        <v>6</v>
      </c>
      <c r="G19" s="50">
        <v>0</v>
      </c>
      <c r="H19" s="50">
        <v>1</v>
      </c>
      <c r="I19" s="50">
        <v>0</v>
      </c>
      <c r="J19" s="50">
        <v>1</v>
      </c>
      <c r="K19" s="50">
        <v>0</v>
      </c>
      <c r="L19" s="112">
        <f t="shared" si="87"/>
        <v>42864</v>
      </c>
      <c r="M19" s="116" t="s">
        <v>2</v>
      </c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8"/>
      <c r="Z19" s="55">
        <v>0</v>
      </c>
      <c r="AA19" s="54">
        <v>0</v>
      </c>
      <c r="AB19" s="56"/>
      <c r="AC19" s="57"/>
      <c r="AD19" s="57"/>
      <c r="AE19" s="57"/>
      <c r="AF19" s="57"/>
      <c r="AG19" s="57" t="s">
        <v>29</v>
      </c>
      <c r="AH19" s="57" t="s">
        <v>29</v>
      </c>
      <c r="AI19" s="57" t="s">
        <v>28</v>
      </c>
      <c r="AJ19" s="57" t="s">
        <v>28</v>
      </c>
      <c r="AK19" s="57" t="s">
        <v>28</v>
      </c>
      <c r="AL19" s="57" t="s">
        <v>28</v>
      </c>
      <c r="AM19" s="57" t="s">
        <v>28</v>
      </c>
      <c r="AN19" s="58"/>
      <c r="AO19" s="55">
        <v>7</v>
      </c>
      <c r="AP19" s="54">
        <v>6.25</v>
      </c>
      <c r="AQ19" s="56" t="s">
        <v>28</v>
      </c>
      <c r="AR19" s="57" t="s">
        <v>28</v>
      </c>
      <c r="AS19" s="57" t="s">
        <v>28</v>
      </c>
      <c r="AT19" s="57" t="s">
        <v>28</v>
      </c>
      <c r="AU19" s="57" t="s">
        <v>28</v>
      </c>
      <c r="AV19" s="57" t="s">
        <v>28</v>
      </c>
      <c r="AW19" s="57" t="s">
        <v>28</v>
      </c>
      <c r="AX19" s="57"/>
      <c r="AY19" s="57"/>
      <c r="AZ19" s="57"/>
      <c r="BA19" s="57"/>
      <c r="BB19" s="57"/>
      <c r="BC19" s="58"/>
      <c r="BD19" s="13">
        <f t="shared" si="29"/>
        <v>7</v>
      </c>
      <c r="BE19" s="14">
        <f t="shared" si="30"/>
        <v>6.25</v>
      </c>
      <c r="BF19" s="56"/>
      <c r="BG19" s="57"/>
      <c r="BH19" s="57"/>
      <c r="BI19" s="57"/>
      <c r="BJ19" s="57"/>
      <c r="BK19" s="57" t="s">
        <v>28</v>
      </c>
      <c r="BL19" s="57" t="s">
        <v>28</v>
      </c>
      <c r="BM19" s="57" t="s">
        <v>28</v>
      </c>
      <c r="BN19" s="57" t="s">
        <v>28</v>
      </c>
      <c r="BO19" s="57" t="s">
        <v>28</v>
      </c>
      <c r="BP19" s="57" t="s">
        <v>28</v>
      </c>
      <c r="BQ19" s="57" t="s">
        <v>28</v>
      </c>
      <c r="BR19" s="58"/>
      <c r="BS19" s="13">
        <f t="shared" si="31"/>
        <v>7</v>
      </c>
      <c r="BT19" s="14">
        <f t="shared" si="32"/>
        <v>6.25</v>
      </c>
      <c r="BU19" s="56"/>
      <c r="BV19" s="57" t="s">
        <v>28</v>
      </c>
      <c r="BW19" s="57" t="s">
        <v>28</v>
      </c>
      <c r="BX19" s="57" t="s">
        <v>28</v>
      </c>
      <c r="BY19" s="57" t="s">
        <v>28</v>
      </c>
      <c r="BZ19" s="57" t="s">
        <v>28</v>
      </c>
      <c r="CA19" s="57" t="s">
        <v>28</v>
      </c>
      <c r="CB19" s="57" t="s">
        <v>28</v>
      </c>
      <c r="CC19" s="57" t="s">
        <v>28</v>
      </c>
      <c r="CD19" s="57"/>
      <c r="CE19" s="57"/>
      <c r="CF19" s="57"/>
      <c r="CG19" s="58"/>
      <c r="CH19" s="13">
        <f t="shared" si="33"/>
        <v>8</v>
      </c>
      <c r="CI19" s="14">
        <f t="shared" si="34"/>
        <v>7.25</v>
      </c>
      <c r="CJ19" s="56"/>
      <c r="CK19" s="57" t="s">
        <v>28</v>
      </c>
      <c r="CL19" s="57" t="s">
        <v>28</v>
      </c>
      <c r="CM19" s="57" t="s">
        <v>28</v>
      </c>
      <c r="CN19" s="57" t="s">
        <v>28</v>
      </c>
      <c r="CO19" s="57" t="s">
        <v>28</v>
      </c>
      <c r="CP19" s="57" t="s">
        <v>28</v>
      </c>
      <c r="CQ19" s="57" t="s">
        <v>28</v>
      </c>
      <c r="CR19" s="57" t="s">
        <v>28</v>
      </c>
      <c r="CS19" s="57"/>
      <c r="CT19" s="57"/>
      <c r="CU19" s="57"/>
      <c r="CV19" s="58"/>
      <c r="CW19" s="13">
        <f t="shared" si="35"/>
        <v>8</v>
      </c>
      <c r="CX19" s="14">
        <f t="shared" si="36"/>
        <v>7.25</v>
      </c>
      <c r="CY19" s="116" t="s">
        <v>2</v>
      </c>
      <c r="CZ19" s="117"/>
      <c r="DA19" s="117"/>
      <c r="DB19" s="117"/>
      <c r="DC19" s="117"/>
      <c r="DD19" s="117"/>
      <c r="DE19" s="117"/>
      <c r="DF19" s="117"/>
      <c r="DG19" s="117"/>
      <c r="DH19" s="117"/>
      <c r="DI19" s="117"/>
      <c r="DJ19" s="117"/>
      <c r="DK19" s="118"/>
      <c r="DL19" s="13">
        <f t="shared" si="37"/>
        <v>0</v>
      </c>
      <c r="DM19" s="14">
        <f t="shared" si="38"/>
        <v>0</v>
      </c>
      <c r="DN19" s="116" t="s">
        <v>2</v>
      </c>
      <c r="DO19" s="117"/>
      <c r="DP19" s="117"/>
      <c r="DQ19" s="117"/>
      <c r="DR19" s="117"/>
      <c r="DS19" s="117"/>
      <c r="DT19" s="117"/>
      <c r="DU19" s="117"/>
      <c r="DV19" s="117"/>
      <c r="DW19" s="117"/>
      <c r="DX19" s="117"/>
      <c r="DY19" s="117"/>
      <c r="DZ19" s="118"/>
      <c r="EA19" s="13">
        <f t="shared" si="39"/>
        <v>0</v>
      </c>
      <c r="EB19" s="14">
        <f t="shared" si="40"/>
        <v>0</v>
      </c>
      <c r="EC19" s="116" t="s">
        <v>2</v>
      </c>
      <c r="ED19" s="117"/>
      <c r="EE19" s="117"/>
      <c r="EF19" s="117"/>
      <c r="EG19" s="117"/>
      <c r="EH19" s="117"/>
      <c r="EI19" s="117"/>
      <c r="EJ19" s="117"/>
      <c r="EK19" s="117"/>
      <c r="EL19" s="117"/>
      <c r="EM19" s="117"/>
      <c r="EN19" s="117"/>
      <c r="EO19" s="118"/>
      <c r="EP19" s="13">
        <f t="shared" si="41"/>
        <v>0</v>
      </c>
      <c r="EQ19" s="14">
        <f t="shared" si="42"/>
        <v>0</v>
      </c>
      <c r="ER19" s="15"/>
      <c r="ES19" s="7"/>
      <c r="ET19" s="7"/>
      <c r="EU19" s="7"/>
      <c r="EV19" s="7"/>
      <c r="EW19" s="7"/>
      <c r="EX19" s="7" t="s">
        <v>28</v>
      </c>
      <c r="EY19" s="7" t="s">
        <v>28</v>
      </c>
      <c r="EZ19" s="7" t="s">
        <v>28</v>
      </c>
      <c r="FA19" s="7" t="s">
        <v>28</v>
      </c>
      <c r="FB19" s="7" t="s">
        <v>28</v>
      </c>
      <c r="FC19" s="7" t="s">
        <v>28</v>
      </c>
      <c r="FD19" s="16"/>
      <c r="FE19" s="13">
        <f t="shared" si="43"/>
        <v>6</v>
      </c>
      <c r="FF19" s="14">
        <f t="shared" si="44"/>
        <v>5.5</v>
      </c>
      <c r="FG19" s="15"/>
      <c r="FH19" s="7"/>
      <c r="FI19" s="7"/>
      <c r="FJ19" s="7"/>
      <c r="FK19" s="7"/>
      <c r="FL19" s="7"/>
      <c r="FM19" s="7"/>
      <c r="FN19" s="7" t="s">
        <v>28</v>
      </c>
      <c r="FO19" s="7" t="s">
        <v>30</v>
      </c>
      <c r="FP19" s="7" t="s">
        <v>30</v>
      </c>
      <c r="FQ19" s="7" t="s">
        <v>30</v>
      </c>
      <c r="FR19" s="7" t="s">
        <v>30</v>
      </c>
      <c r="FS19" s="16"/>
      <c r="FT19" s="13">
        <f t="shared" si="45"/>
        <v>5</v>
      </c>
      <c r="FU19" s="14">
        <f t="shared" si="46"/>
        <v>4.75</v>
      </c>
      <c r="FV19" s="15"/>
      <c r="FW19" s="7"/>
      <c r="FX19" s="7"/>
      <c r="FY19" s="7"/>
      <c r="FZ19" s="7"/>
      <c r="GA19" s="7"/>
      <c r="GB19" s="7"/>
      <c r="GC19" s="7" t="s">
        <v>28</v>
      </c>
      <c r="GD19" s="7" t="s">
        <v>28</v>
      </c>
      <c r="GE19" s="7" t="s">
        <v>28</v>
      </c>
      <c r="GF19" s="7" t="s">
        <v>28</v>
      </c>
      <c r="GG19" s="7" t="s">
        <v>28</v>
      </c>
      <c r="GH19" s="16"/>
      <c r="GI19" s="13">
        <f t="shared" si="47"/>
        <v>5</v>
      </c>
      <c r="GJ19" s="14">
        <f t="shared" si="48"/>
        <v>4.75</v>
      </c>
      <c r="GK19" s="15" t="s">
        <v>28</v>
      </c>
      <c r="GL19" s="7" t="s">
        <v>28</v>
      </c>
      <c r="GM19" s="7" t="s">
        <v>28</v>
      </c>
      <c r="GN19" s="7" t="s">
        <v>28</v>
      </c>
      <c r="GO19" s="7" t="s">
        <v>28</v>
      </c>
      <c r="GP19" s="7" t="s">
        <v>28</v>
      </c>
      <c r="GQ19" s="7" t="s">
        <v>28</v>
      </c>
      <c r="GR19" s="7" t="s">
        <v>28</v>
      </c>
      <c r="GS19" s="7" t="s">
        <v>28</v>
      </c>
      <c r="GT19" s="7"/>
      <c r="GU19" s="7"/>
      <c r="GV19" s="7"/>
      <c r="GW19" s="16"/>
      <c r="GX19" s="13">
        <f t="shared" si="49"/>
        <v>9</v>
      </c>
      <c r="GY19" s="14">
        <f t="shared" si="50"/>
        <v>8</v>
      </c>
      <c r="GZ19" s="15"/>
      <c r="HA19" s="7" t="s">
        <v>30</v>
      </c>
      <c r="HB19" s="7" t="s">
        <v>29</v>
      </c>
      <c r="HC19" s="7" t="s">
        <v>29</v>
      </c>
      <c r="HD19" s="7" t="s">
        <v>30</v>
      </c>
      <c r="HE19" s="7" t="s">
        <v>29</v>
      </c>
      <c r="HF19" s="7"/>
      <c r="HG19" s="7"/>
      <c r="HH19" s="7"/>
      <c r="HI19" s="7"/>
      <c r="HJ19" s="7"/>
      <c r="HK19" s="7"/>
      <c r="HL19" s="16"/>
      <c r="HM19" s="13">
        <f t="shared" si="51"/>
        <v>5</v>
      </c>
      <c r="HN19" s="14">
        <f t="shared" si="52"/>
        <v>4.75</v>
      </c>
      <c r="HO19" s="15"/>
      <c r="HP19" s="7"/>
      <c r="HQ19" s="7" t="s">
        <v>30</v>
      </c>
      <c r="HR19" s="7"/>
      <c r="HS19" s="7"/>
      <c r="HT19" s="7" t="s">
        <v>28</v>
      </c>
      <c r="HU19" s="7" t="s">
        <v>28</v>
      </c>
      <c r="HV19" s="7" t="s">
        <v>28</v>
      </c>
      <c r="HW19" s="7" t="s">
        <v>28</v>
      </c>
      <c r="HX19" s="7" t="s">
        <v>28</v>
      </c>
      <c r="HY19" s="7" t="s">
        <v>28</v>
      </c>
      <c r="HZ19" s="7" t="s">
        <v>28</v>
      </c>
      <c r="IA19" s="16"/>
      <c r="IB19" s="13">
        <f t="shared" si="53"/>
        <v>8</v>
      </c>
      <c r="IC19" s="14">
        <f t="shared" si="54"/>
        <v>7.25</v>
      </c>
      <c r="ID19" s="15"/>
      <c r="IE19" s="7"/>
      <c r="IF19" s="7"/>
      <c r="IG19" s="7"/>
      <c r="IH19" s="7"/>
      <c r="II19" s="7"/>
      <c r="IJ19" s="7" t="s">
        <v>28</v>
      </c>
      <c r="IK19" s="7" t="s">
        <v>28</v>
      </c>
      <c r="IL19" s="7" t="s">
        <v>28</v>
      </c>
      <c r="IM19" s="7" t="s">
        <v>28</v>
      </c>
      <c r="IN19" s="7" t="s">
        <v>28</v>
      </c>
      <c r="IO19" s="7" t="s">
        <v>28</v>
      </c>
      <c r="IP19" s="16"/>
      <c r="IQ19" s="13">
        <f t="shared" si="55"/>
        <v>6</v>
      </c>
      <c r="IR19" s="14">
        <f t="shared" si="56"/>
        <v>5.5</v>
      </c>
      <c r="IS19" s="15" t="s">
        <v>28</v>
      </c>
      <c r="IT19" s="7" t="s">
        <v>28</v>
      </c>
      <c r="IU19" s="7" t="s">
        <v>28</v>
      </c>
      <c r="IV19" s="7" t="s">
        <v>28</v>
      </c>
      <c r="IW19" s="7" t="s">
        <v>28</v>
      </c>
      <c r="IX19" s="7" t="s">
        <v>28</v>
      </c>
      <c r="IY19" s="7" t="s">
        <v>28</v>
      </c>
      <c r="IZ19" s="7" t="s">
        <v>28</v>
      </c>
      <c r="JA19" s="7" t="s">
        <v>28</v>
      </c>
      <c r="JB19" s="7" t="s">
        <v>28</v>
      </c>
      <c r="JC19" s="7"/>
      <c r="JD19" s="7"/>
      <c r="JE19" s="16"/>
      <c r="JF19" s="13">
        <f t="shared" si="57"/>
        <v>10</v>
      </c>
      <c r="JG19" s="14">
        <f t="shared" si="58"/>
        <v>9</v>
      </c>
      <c r="JH19" s="15" t="s">
        <v>28</v>
      </c>
      <c r="JI19" s="7" t="s">
        <v>28</v>
      </c>
      <c r="JJ19" s="7" t="s">
        <v>28</v>
      </c>
      <c r="JK19" s="7" t="s">
        <v>28</v>
      </c>
      <c r="JL19" s="7" t="s">
        <v>28</v>
      </c>
      <c r="JM19" s="7" t="s">
        <v>28</v>
      </c>
      <c r="JN19" s="7" t="s">
        <v>28</v>
      </c>
      <c r="JO19" s="7" t="s">
        <v>28</v>
      </c>
      <c r="JP19" s="7" t="s">
        <v>28</v>
      </c>
      <c r="JQ19" s="7" t="s">
        <v>28</v>
      </c>
      <c r="JR19" s="7" t="s">
        <v>28</v>
      </c>
      <c r="JS19" s="7"/>
      <c r="JT19" s="16"/>
      <c r="JU19" s="13">
        <f t="shared" si="59"/>
        <v>11</v>
      </c>
      <c r="JV19" s="14">
        <f t="shared" si="60"/>
        <v>9.75</v>
      </c>
      <c r="JW19" s="116" t="s">
        <v>2</v>
      </c>
      <c r="JX19" s="117"/>
      <c r="JY19" s="117"/>
      <c r="JZ19" s="117"/>
      <c r="KA19" s="117"/>
      <c r="KB19" s="117"/>
      <c r="KC19" s="117"/>
      <c r="KD19" s="117"/>
      <c r="KE19" s="117"/>
      <c r="KF19" s="117"/>
      <c r="KG19" s="117"/>
      <c r="KH19" s="117"/>
      <c r="KI19" s="118"/>
      <c r="KJ19" s="13">
        <f t="shared" si="61"/>
        <v>0</v>
      </c>
      <c r="KK19" s="14">
        <f t="shared" si="62"/>
        <v>0</v>
      </c>
      <c r="KL19" s="15"/>
      <c r="KM19" s="7" t="s">
        <v>28</v>
      </c>
      <c r="KN19" s="7" t="s">
        <v>28</v>
      </c>
      <c r="KO19" s="7" t="s">
        <v>28</v>
      </c>
      <c r="KP19" s="7" t="s">
        <v>28</v>
      </c>
      <c r="KQ19" s="7" t="s">
        <v>28</v>
      </c>
      <c r="KR19" s="7" t="s">
        <v>28</v>
      </c>
      <c r="KS19" s="7" t="s">
        <v>28</v>
      </c>
      <c r="KT19" s="7" t="s">
        <v>28</v>
      </c>
      <c r="KU19" s="7" t="s">
        <v>28</v>
      </c>
      <c r="KV19" s="7" t="s">
        <v>28</v>
      </c>
      <c r="KW19" s="7" t="s">
        <v>28</v>
      </c>
      <c r="KX19" s="16"/>
      <c r="KY19" s="13">
        <f t="shared" si="63"/>
        <v>11</v>
      </c>
      <c r="KZ19" s="14">
        <f t="shared" si="64"/>
        <v>9.75</v>
      </c>
      <c r="LA19" s="15"/>
      <c r="LB19" s="7" t="s">
        <v>30</v>
      </c>
      <c r="LC19" s="7" t="s">
        <v>30</v>
      </c>
      <c r="LD19" s="7" t="s">
        <v>30</v>
      </c>
      <c r="LE19" s="7" t="s">
        <v>30</v>
      </c>
      <c r="LF19" s="7" t="s">
        <v>30</v>
      </c>
      <c r="LG19" s="7" t="s">
        <v>30</v>
      </c>
      <c r="LH19" s="7" t="s">
        <v>30</v>
      </c>
      <c r="LI19" s="7" t="s">
        <v>30</v>
      </c>
      <c r="LJ19" s="7" t="s">
        <v>30</v>
      </c>
      <c r="LK19" s="7"/>
      <c r="LL19" s="7"/>
      <c r="LM19" s="16"/>
      <c r="LN19" s="13">
        <f t="shared" si="65"/>
        <v>9</v>
      </c>
      <c r="LO19" s="14">
        <f t="shared" si="66"/>
        <v>8</v>
      </c>
      <c r="LP19" s="15" t="s">
        <v>28</v>
      </c>
      <c r="LQ19" s="15" t="s">
        <v>28</v>
      </c>
      <c r="LR19" s="7" t="s">
        <v>28</v>
      </c>
      <c r="LS19" s="7" t="s">
        <v>28</v>
      </c>
      <c r="LT19" s="7" t="s">
        <v>28</v>
      </c>
      <c r="LU19" s="7" t="s">
        <v>28</v>
      </c>
      <c r="LV19" s="7" t="s">
        <v>28</v>
      </c>
      <c r="LW19" s="7" t="s">
        <v>28</v>
      </c>
      <c r="LX19" s="7" t="s">
        <v>28</v>
      </c>
      <c r="LY19" s="7"/>
      <c r="LZ19" s="7"/>
      <c r="MA19" s="7"/>
      <c r="MB19" s="16"/>
      <c r="MC19" s="13">
        <f t="shared" si="67"/>
        <v>9</v>
      </c>
      <c r="MD19" s="14">
        <f t="shared" si="68"/>
        <v>8</v>
      </c>
      <c r="ME19" s="7" t="s">
        <v>28</v>
      </c>
      <c r="MF19" s="7" t="s">
        <v>28</v>
      </c>
      <c r="MG19" s="7" t="s">
        <v>28</v>
      </c>
      <c r="MH19" s="7" t="s">
        <v>28</v>
      </c>
      <c r="MI19" s="7" t="s">
        <v>28</v>
      </c>
      <c r="MJ19" s="7" t="s">
        <v>28</v>
      </c>
      <c r="MK19" s="7" t="s">
        <v>28</v>
      </c>
      <c r="ML19" s="7" t="s">
        <v>28</v>
      </c>
      <c r="MM19" s="7" t="s">
        <v>28</v>
      </c>
      <c r="MN19" s="7"/>
      <c r="MO19" s="7"/>
      <c r="MP19" s="7"/>
      <c r="MQ19" s="16"/>
      <c r="MR19" s="13">
        <f t="shared" si="69"/>
        <v>9</v>
      </c>
      <c r="MS19" s="14">
        <f t="shared" si="70"/>
        <v>8</v>
      </c>
      <c r="MT19" s="15"/>
      <c r="MU19" s="15" t="s">
        <v>28</v>
      </c>
      <c r="MV19" s="15" t="s">
        <v>28</v>
      </c>
      <c r="MW19" s="15" t="s">
        <v>28</v>
      </c>
      <c r="MX19" s="15" t="s">
        <v>28</v>
      </c>
      <c r="MY19" s="15" t="s">
        <v>28</v>
      </c>
      <c r="MZ19" s="15" t="s">
        <v>28</v>
      </c>
      <c r="NA19" s="15" t="s">
        <v>28</v>
      </c>
      <c r="NB19" s="15" t="s">
        <v>28</v>
      </c>
      <c r="NC19" s="15" t="s">
        <v>28</v>
      </c>
      <c r="ND19" s="7"/>
      <c r="NE19" s="7"/>
      <c r="NF19" s="16"/>
      <c r="NG19" s="13">
        <f t="shared" si="71"/>
        <v>9</v>
      </c>
      <c r="NH19" s="14">
        <f t="shared" si="72"/>
        <v>8</v>
      </c>
      <c r="NI19" s="15" t="s">
        <v>28</v>
      </c>
      <c r="NJ19" s="7" t="s">
        <v>28</v>
      </c>
      <c r="NK19" s="7" t="s">
        <v>28</v>
      </c>
      <c r="NL19" s="7" t="s">
        <v>28</v>
      </c>
      <c r="NM19" s="7" t="s">
        <v>28</v>
      </c>
      <c r="NN19" s="7" t="s">
        <v>28</v>
      </c>
      <c r="NO19" s="7" t="s">
        <v>28</v>
      </c>
      <c r="NP19" s="7"/>
      <c r="NQ19" s="7"/>
      <c r="NR19" s="7"/>
      <c r="NS19" s="7"/>
      <c r="NT19" s="7"/>
      <c r="NU19" s="16"/>
      <c r="NV19" s="13">
        <f t="shared" si="73"/>
        <v>7</v>
      </c>
      <c r="NW19" s="14">
        <f t="shared" si="74"/>
        <v>6.25</v>
      </c>
      <c r="NX19" s="15" t="s">
        <v>28</v>
      </c>
      <c r="NY19" s="7" t="s">
        <v>28</v>
      </c>
      <c r="NZ19" s="7" t="s">
        <v>28</v>
      </c>
      <c r="OA19" s="7" t="s">
        <v>28</v>
      </c>
      <c r="OB19" s="7" t="s">
        <v>28</v>
      </c>
      <c r="OC19" s="7" t="s">
        <v>28</v>
      </c>
      <c r="OD19" s="7" t="s">
        <v>28</v>
      </c>
      <c r="OE19" s="7" t="s">
        <v>28</v>
      </c>
      <c r="OF19" s="7" t="s">
        <v>28</v>
      </c>
      <c r="OG19" s="7" t="s">
        <v>28</v>
      </c>
      <c r="OH19" s="7" t="s">
        <v>28</v>
      </c>
      <c r="OI19" s="7" t="s">
        <v>28</v>
      </c>
      <c r="OJ19" s="16"/>
      <c r="OK19" s="13">
        <f t="shared" si="75"/>
        <v>12</v>
      </c>
      <c r="OL19" s="14">
        <f t="shared" si="76"/>
        <v>10.75</v>
      </c>
      <c r="OM19" s="95" t="s">
        <v>2</v>
      </c>
      <c r="ON19" s="96"/>
      <c r="OO19" s="96"/>
      <c r="OP19" s="96"/>
      <c r="OQ19" s="96"/>
      <c r="OR19" s="96"/>
      <c r="OS19" s="96"/>
      <c r="OT19" s="96"/>
      <c r="OU19" s="96"/>
      <c r="OV19" s="96"/>
      <c r="OW19" s="96"/>
      <c r="OX19" s="96"/>
      <c r="OY19" s="97"/>
      <c r="OZ19" s="13">
        <f t="shared" si="77"/>
        <v>0</v>
      </c>
      <c r="PA19" s="14">
        <f t="shared" si="78"/>
        <v>0</v>
      </c>
      <c r="PB19" s="15"/>
      <c r="PC19" s="7" t="s">
        <v>30</v>
      </c>
      <c r="PD19" s="7" t="s">
        <v>30</v>
      </c>
      <c r="PE19" s="7" t="s">
        <v>30</v>
      </c>
      <c r="PF19" s="7" t="s">
        <v>30</v>
      </c>
      <c r="PG19" s="7" t="s">
        <v>30</v>
      </c>
      <c r="PH19" s="7" t="s">
        <v>30</v>
      </c>
      <c r="PI19" s="7" t="s">
        <v>30</v>
      </c>
      <c r="PJ19" s="7" t="s">
        <v>30</v>
      </c>
      <c r="PK19" s="7" t="s">
        <v>30</v>
      </c>
      <c r="PL19" s="7" t="s">
        <v>30</v>
      </c>
      <c r="PM19" s="7"/>
      <c r="PN19" s="16"/>
      <c r="PO19" s="13">
        <f t="shared" si="79"/>
        <v>10</v>
      </c>
      <c r="PP19" s="14">
        <f t="shared" si="80"/>
        <v>9</v>
      </c>
      <c r="PQ19" s="15" t="s">
        <v>28</v>
      </c>
      <c r="PR19" s="7" t="s">
        <v>28</v>
      </c>
      <c r="PS19" s="7" t="s">
        <v>28</v>
      </c>
      <c r="PT19" s="7"/>
      <c r="PU19" s="7"/>
      <c r="PV19" s="7"/>
      <c r="PW19" s="7"/>
      <c r="PX19" s="7"/>
      <c r="PY19" s="7"/>
      <c r="PZ19" s="7"/>
      <c r="QA19" s="7"/>
      <c r="QB19" s="7"/>
      <c r="QC19" s="16"/>
      <c r="QD19" s="13">
        <f t="shared" si="81"/>
        <v>3</v>
      </c>
      <c r="QE19" s="14">
        <f t="shared" si="82"/>
        <v>3</v>
      </c>
      <c r="QF19" s="15" t="s">
        <v>28</v>
      </c>
      <c r="QG19" s="7" t="s">
        <v>28</v>
      </c>
      <c r="QH19" s="7" t="s">
        <v>28</v>
      </c>
      <c r="QI19" s="7"/>
      <c r="QJ19" s="7"/>
      <c r="QK19" s="7"/>
      <c r="QL19" s="7"/>
      <c r="QM19" s="7"/>
      <c r="QN19" s="7"/>
      <c r="QO19" s="7"/>
      <c r="QP19" s="7"/>
      <c r="QQ19" s="7"/>
      <c r="QR19" s="16"/>
      <c r="QS19" s="13">
        <f t="shared" si="83"/>
        <v>3</v>
      </c>
      <c r="QT19" s="14">
        <f t="shared" si="84"/>
        <v>3</v>
      </c>
      <c r="QU19" s="15" t="s">
        <v>28</v>
      </c>
      <c r="QV19" s="7" t="s">
        <v>28</v>
      </c>
      <c r="QW19" s="7" t="s">
        <v>28</v>
      </c>
      <c r="QX19" s="7"/>
      <c r="QY19" s="7"/>
      <c r="QZ19" s="7"/>
      <c r="RA19" s="7"/>
      <c r="RB19" s="7"/>
      <c r="RC19" s="7"/>
      <c r="RD19" s="7"/>
      <c r="RE19" s="7"/>
      <c r="RF19" s="7"/>
      <c r="RG19" s="16"/>
      <c r="RH19" s="13">
        <f t="shared" si="85"/>
        <v>3</v>
      </c>
      <c r="RI19" s="14">
        <f t="shared" si="86"/>
        <v>3</v>
      </c>
    </row>
    <row r="20" spans="2:477" s="4" customFormat="1" ht="15.75" x14ac:dyDescent="0.25">
      <c r="B20" s="19">
        <v>16</v>
      </c>
      <c r="C20" s="45" t="s">
        <v>59</v>
      </c>
      <c r="D20" s="49"/>
      <c r="E20" s="5">
        <f t="shared" ca="1" si="27"/>
        <v>21</v>
      </c>
      <c r="F20" s="6">
        <f t="shared" si="28"/>
        <v>5</v>
      </c>
      <c r="G20" s="50">
        <v>0</v>
      </c>
      <c r="H20" s="50">
        <v>1</v>
      </c>
      <c r="I20" s="50">
        <v>0</v>
      </c>
      <c r="J20" s="50">
        <v>0</v>
      </c>
      <c r="K20" s="50">
        <v>0</v>
      </c>
      <c r="L20" s="112">
        <f t="shared" si="87"/>
        <v>42864</v>
      </c>
      <c r="M20" s="116" t="s">
        <v>54</v>
      </c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8"/>
      <c r="Z20" s="55">
        <v>0</v>
      </c>
      <c r="AA20" s="54">
        <v>0</v>
      </c>
      <c r="AB20" s="116" t="s">
        <v>54</v>
      </c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8"/>
      <c r="AO20" s="55">
        <v>0</v>
      </c>
      <c r="AP20" s="54">
        <v>0</v>
      </c>
      <c r="AQ20" s="116" t="s">
        <v>54</v>
      </c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8"/>
      <c r="BD20" s="13">
        <f t="shared" si="29"/>
        <v>0</v>
      </c>
      <c r="BE20" s="14">
        <f t="shared" si="30"/>
        <v>0</v>
      </c>
      <c r="BF20" s="116" t="s">
        <v>54</v>
      </c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8"/>
      <c r="BS20" s="13">
        <f t="shared" si="31"/>
        <v>0</v>
      </c>
      <c r="BT20" s="14">
        <f t="shared" si="32"/>
        <v>0</v>
      </c>
      <c r="BU20" s="116" t="s">
        <v>54</v>
      </c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7"/>
      <c r="CG20" s="118"/>
      <c r="CH20" s="13">
        <f t="shared" si="33"/>
        <v>0</v>
      </c>
      <c r="CI20" s="14">
        <f t="shared" si="34"/>
        <v>0</v>
      </c>
      <c r="CJ20" s="116" t="s">
        <v>54</v>
      </c>
      <c r="CK20" s="117"/>
      <c r="CL20" s="117"/>
      <c r="CM20" s="117"/>
      <c r="CN20" s="117"/>
      <c r="CO20" s="117"/>
      <c r="CP20" s="117"/>
      <c r="CQ20" s="117"/>
      <c r="CR20" s="117"/>
      <c r="CS20" s="117"/>
      <c r="CT20" s="117"/>
      <c r="CU20" s="117"/>
      <c r="CV20" s="118"/>
      <c r="CW20" s="13">
        <f t="shared" si="35"/>
        <v>0</v>
      </c>
      <c r="CX20" s="14">
        <f t="shared" si="36"/>
        <v>0</v>
      </c>
      <c r="CY20" s="116" t="s">
        <v>2</v>
      </c>
      <c r="CZ20" s="117"/>
      <c r="DA20" s="117"/>
      <c r="DB20" s="117"/>
      <c r="DC20" s="117"/>
      <c r="DD20" s="117"/>
      <c r="DE20" s="117"/>
      <c r="DF20" s="117"/>
      <c r="DG20" s="117"/>
      <c r="DH20" s="117"/>
      <c r="DI20" s="117"/>
      <c r="DJ20" s="117"/>
      <c r="DK20" s="118"/>
      <c r="DL20" s="13">
        <f t="shared" si="37"/>
        <v>0</v>
      </c>
      <c r="DM20" s="14">
        <f t="shared" si="38"/>
        <v>0</v>
      </c>
      <c r="DN20" s="116" t="s">
        <v>2</v>
      </c>
      <c r="DO20" s="117"/>
      <c r="DP20" s="117"/>
      <c r="DQ20" s="117"/>
      <c r="DR20" s="117"/>
      <c r="DS20" s="117"/>
      <c r="DT20" s="117"/>
      <c r="DU20" s="117"/>
      <c r="DV20" s="117"/>
      <c r="DW20" s="117"/>
      <c r="DX20" s="117"/>
      <c r="DY20" s="117"/>
      <c r="DZ20" s="118"/>
      <c r="EA20" s="13">
        <f t="shared" si="39"/>
        <v>0</v>
      </c>
      <c r="EB20" s="14">
        <f t="shared" si="40"/>
        <v>0</v>
      </c>
      <c r="EC20" s="116" t="s">
        <v>2</v>
      </c>
      <c r="ED20" s="117"/>
      <c r="EE20" s="117"/>
      <c r="EF20" s="117"/>
      <c r="EG20" s="117"/>
      <c r="EH20" s="117"/>
      <c r="EI20" s="117"/>
      <c r="EJ20" s="117"/>
      <c r="EK20" s="117"/>
      <c r="EL20" s="117"/>
      <c r="EM20" s="117"/>
      <c r="EN20" s="117"/>
      <c r="EO20" s="118"/>
      <c r="EP20" s="13">
        <f t="shared" si="41"/>
        <v>0</v>
      </c>
      <c r="EQ20" s="14">
        <f t="shared" si="42"/>
        <v>0</v>
      </c>
      <c r="ER20" s="15"/>
      <c r="ES20" s="7"/>
      <c r="ET20" s="7"/>
      <c r="EU20" s="7"/>
      <c r="EV20" s="7" t="s">
        <v>29</v>
      </c>
      <c r="EW20" s="7" t="s">
        <v>29</v>
      </c>
      <c r="EX20" s="7" t="s">
        <v>29</v>
      </c>
      <c r="EY20" s="7" t="s">
        <v>29</v>
      </c>
      <c r="EZ20" s="7" t="s">
        <v>29</v>
      </c>
      <c r="FA20" s="7" t="s">
        <v>29</v>
      </c>
      <c r="FB20" s="7"/>
      <c r="FC20" s="7"/>
      <c r="FD20" s="16"/>
      <c r="FE20" s="13">
        <f t="shared" si="43"/>
        <v>6</v>
      </c>
      <c r="FF20" s="14">
        <f t="shared" si="44"/>
        <v>5.5</v>
      </c>
      <c r="FG20" s="15"/>
      <c r="FH20" s="7"/>
      <c r="FI20" s="7"/>
      <c r="FJ20" s="7"/>
      <c r="FK20" s="7" t="s">
        <v>29</v>
      </c>
      <c r="FL20" s="7" t="s">
        <v>29</v>
      </c>
      <c r="FM20" s="7" t="s">
        <v>29</v>
      </c>
      <c r="FN20" s="7" t="s">
        <v>29</v>
      </c>
      <c r="FO20" s="7"/>
      <c r="FP20" s="7"/>
      <c r="FQ20" s="7"/>
      <c r="FR20" s="7"/>
      <c r="FS20" s="16"/>
      <c r="FT20" s="13">
        <f t="shared" si="45"/>
        <v>4</v>
      </c>
      <c r="FU20" s="14">
        <f t="shared" si="46"/>
        <v>3.75</v>
      </c>
      <c r="FV20" s="15"/>
      <c r="FW20" s="7"/>
      <c r="FX20" s="7"/>
      <c r="FY20" s="7"/>
      <c r="FZ20" s="7"/>
      <c r="GA20" s="7"/>
      <c r="GB20" s="7"/>
      <c r="GC20" s="7"/>
      <c r="GD20" s="7" t="s">
        <v>29</v>
      </c>
      <c r="GE20" s="7" t="s">
        <v>29</v>
      </c>
      <c r="GF20" s="7" t="s">
        <v>29</v>
      </c>
      <c r="GG20" s="7" t="s">
        <v>29</v>
      </c>
      <c r="GH20" s="16"/>
      <c r="GI20" s="13">
        <f t="shared" si="47"/>
        <v>4</v>
      </c>
      <c r="GJ20" s="14">
        <f t="shared" si="48"/>
        <v>3.75</v>
      </c>
      <c r="GK20" s="77" t="s">
        <v>61</v>
      </c>
      <c r="GL20" s="77" t="s">
        <v>61</v>
      </c>
      <c r="GM20" s="77" t="s">
        <v>61</v>
      </c>
      <c r="GN20" s="77" t="s">
        <v>61</v>
      </c>
      <c r="GO20" s="77" t="s">
        <v>61</v>
      </c>
      <c r="GP20" s="77" t="s">
        <v>61</v>
      </c>
      <c r="GQ20" s="77" t="s">
        <v>61</v>
      </c>
      <c r="GR20" s="77" t="s">
        <v>61</v>
      </c>
      <c r="GS20" s="15"/>
      <c r="GT20" s="7"/>
      <c r="GU20" s="7"/>
      <c r="GV20" s="7"/>
      <c r="GW20" s="16"/>
      <c r="GX20" s="13">
        <f t="shared" si="49"/>
        <v>0</v>
      </c>
      <c r="GY20" s="14">
        <f t="shared" si="50"/>
        <v>0</v>
      </c>
      <c r="GZ20" s="116" t="s">
        <v>2</v>
      </c>
      <c r="HA20" s="117"/>
      <c r="HB20" s="117"/>
      <c r="HC20" s="117"/>
      <c r="HD20" s="117"/>
      <c r="HE20" s="117"/>
      <c r="HF20" s="117"/>
      <c r="HG20" s="117"/>
      <c r="HH20" s="117"/>
      <c r="HI20" s="117"/>
      <c r="HJ20" s="117"/>
      <c r="HK20" s="117"/>
      <c r="HL20" s="118"/>
      <c r="HM20" s="13">
        <f t="shared" si="51"/>
        <v>0</v>
      </c>
      <c r="HN20" s="14">
        <f t="shared" si="52"/>
        <v>0</v>
      </c>
      <c r="HO20" s="15" t="s">
        <v>29</v>
      </c>
      <c r="HP20" s="15" t="s">
        <v>29</v>
      </c>
      <c r="HQ20" s="15" t="s">
        <v>29</v>
      </c>
      <c r="HR20" s="15" t="s">
        <v>29</v>
      </c>
      <c r="HS20" s="15" t="s">
        <v>29</v>
      </c>
      <c r="HT20" s="7"/>
      <c r="HU20" s="7"/>
      <c r="HV20" s="7"/>
      <c r="HW20" s="7"/>
      <c r="HX20" s="7"/>
      <c r="HY20" s="7"/>
      <c r="HZ20" s="7"/>
      <c r="IA20" s="16"/>
      <c r="IB20" s="13">
        <f t="shared" si="53"/>
        <v>5</v>
      </c>
      <c r="IC20" s="14">
        <f t="shared" si="54"/>
        <v>4.75</v>
      </c>
      <c r="ID20" s="15"/>
      <c r="IE20" s="7"/>
      <c r="IF20" s="7"/>
      <c r="IG20" s="7"/>
      <c r="IH20" s="7"/>
      <c r="II20" s="7"/>
      <c r="IJ20" s="7" t="s">
        <v>29</v>
      </c>
      <c r="IK20" s="7" t="s">
        <v>29</v>
      </c>
      <c r="IL20" s="7" t="s">
        <v>29</v>
      </c>
      <c r="IM20" s="68">
        <v>0.5</v>
      </c>
      <c r="IN20" s="68">
        <v>0</v>
      </c>
      <c r="IO20" s="7"/>
      <c r="IP20" s="16"/>
      <c r="IQ20" s="13">
        <f t="shared" si="55"/>
        <v>3.5</v>
      </c>
      <c r="IR20" s="14">
        <f t="shared" si="56"/>
        <v>3.25</v>
      </c>
      <c r="IS20" s="116" t="s">
        <v>2</v>
      </c>
      <c r="IT20" s="117"/>
      <c r="IU20" s="117"/>
      <c r="IV20" s="117"/>
      <c r="IW20" s="117"/>
      <c r="IX20" s="117"/>
      <c r="IY20" s="117"/>
      <c r="IZ20" s="117"/>
      <c r="JA20" s="117"/>
      <c r="JB20" s="117"/>
      <c r="JC20" s="117"/>
      <c r="JD20" s="117"/>
      <c r="JE20" s="118"/>
      <c r="JF20" s="13">
        <f t="shared" si="57"/>
        <v>0</v>
      </c>
      <c r="JG20" s="14">
        <f t="shared" si="58"/>
        <v>0</v>
      </c>
      <c r="JH20" s="116" t="s">
        <v>54</v>
      </c>
      <c r="JI20" s="117"/>
      <c r="JJ20" s="117"/>
      <c r="JK20" s="117"/>
      <c r="JL20" s="117"/>
      <c r="JM20" s="117"/>
      <c r="JN20" s="117"/>
      <c r="JO20" s="117"/>
      <c r="JP20" s="117"/>
      <c r="JQ20" s="117"/>
      <c r="JR20" s="117"/>
      <c r="JS20" s="117"/>
      <c r="JT20" s="118"/>
      <c r="JU20" s="13">
        <f t="shared" si="59"/>
        <v>0</v>
      </c>
      <c r="JV20" s="14">
        <f t="shared" si="60"/>
        <v>0</v>
      </c>
      <c r="JW20" s="116" t="s">
        <v>54</v>
      </c>
      <c r="JX20" s="117"/>
      <c r="JY20" s="117"/>
      <c r="JZ20" s="117"/>
      <c r="KA20" s="117"/>
      <c r="KB20" s="117"/>
      <c r="KC20" s="117"/>
      <c r="KD20" s="117"/>
      <c r="KE20" s="117"/>
      <c r="KF20" s="117"/>
      <c r="KG20" s="117"/>
      <c r="KH20" s="117"/>
      <c r="KI20" s="118"/>
      <c r="KJ20" s="13">
        <f t="shared" si="61"/>
        <v>0</v>
      </c>
      <c r="KK20" s="14">
        <f t="shared" si="62"/>
        <v>0</v>
      </c>
      <c r="KL20" s="116" t="s">
        <v>55</v>
      </c>
      <c r="KM20" s="117"/>
      <c r="KN20" s="117"/>
      <c r="KO20" s="117"/>
      <c r="KP20" s="117"/>
      <c r="KQ20" s="117"/>
      <c r="KR20" s="117"/>
      <c r="KS20" s="117"/>
      <c r="KT20" s="117"/>
      <c r="KU20" s="117"/>
      <c r="KV20" s="117"/>
      <c r="KW20" s="117"/>
      <c r="KX20" s="118"/>
      <c r="KY20" s="13">
        <f t="shared" si="63"/>
        <v>0</v>
      </c>
      <c r="KZ20" s="14">
        <f t="shared" si="64"/>
        <v>0</v>
      </c>
      <c r="LA20" s="116" t="s">
        <v>55</v>
      </c>
      <c r="LB20" s="117"/>
      <c r="LC20" s="117"/>
      <c r="LD20" s="117"/>
      <c r="LE20" s="117"/>
      <c r="LF20" s="117"/>
      <c r="LG20" s="117"/>
      <c r="LH20" s="117"/>
      <c r="LI20" s="117"/>
      <c r="LJ20" s="117"/>
      <c r="LK20" s="117"/>
      <c r="LL20" s="117"/>
      <c r="LM20" s="118"/>
      <c r="LN20" s="13">
        <f t="shared" si="65"/>
        <v>0</v>
      </c>
      <c r="LO20" s="14">
        <f t="shared" si="66"/>
        <v>0</v>
      </c>
      <c r="LP20" s="116" t="s">
        <v>55</v>
      </c>
      <c r="LQ20" s="117"/>
      <c r="LR20" s="117"/>
      <c r="LS20" s="117"/>
      <c r="LT20" s="117"/>
      <c r="LU20" s="117"/>
      <c r="LV20" s="117"/>
      <c r="LW20" s="117"/>
      <c r="LX20" s="117"/>
      <c r="LY20" s="117"/>
      <c r="LZ20" s="117"/>
      <c r="MA20" s="117"/>
      <c r="MB20" s="118"/>
      <c r="MC20" s="13">
        <f t="shared" si="67"/>
        <v>0</v>
      </c>
      <c r="MD20" s="14">
        <f t="shared" si="68"/>
        <v>0</v>
      </c>
      <c r="ME20" s="116" t="s">
        <v>55</v>
      </c>
      <c r="MF20" s="117"/>
      <c r="MG20" s="117"/>
      <c r="MH20" s="117"/>
      <c r="MI20" s="117"/>
      <c r="MJ20" s="117"/>
      <c r="MK20" s="117"/>
      <c r="ML20" s="117"/>
      <c r="MM20" s="117"/>
      <c r="MN20" s="117"/>
      <c r="MO20" s="117"/>
      <c r="MP20" s="117"/>
      <c r="MQ20" s="118"/>
      <c r="MR20" s="13">
        <f t="shared" si="69"/>
        <v>0</v>
      </c>
      <c r="MS20" s="14">
        <f t="shared" si="70"/>
        <v>0</v>
      </c>
      <c r="MT20" s="116" t="s">
        <v>55</v>
      </c>
      <c r="MU20" s="117"/>
      <c r="MV20" s="117"/>
      <c r="MW20" s="117"/>
      <c r="MX20" s="117"/>
      <c r="MY20" s="117"/>
      <c r="MZ20" s="117"/>
      <c r="NA20" s="117"/>
      <c r="NB20" s="117"/>
      <c r="NC20" s="117"/>
      <c r="ND20" s="117"/>
      <c r="NE20" s="117"/>
      <c r="NF20" s="118"/>
      <c r="NG20" s="13">
        <f t="shared" si="71"/>
        <v>0</v>
      </c>
      <c r="NH20" s="14">
        <f t="shared" si="72"/>
        <v>0</v>
      </c>
      <c r="NI20" s="116" t="s">
        <v>55</v>
      </c>
      <c r="NJ20" s="117"/>
      <c r="NK20" s="117"/>
      <c r="NL20" s="117"/>
      <c r="NM20" s="117"/>
      <c r="NN20" s="117"/>
      <c r="NO20" s="117"/>
      <c r="NP20" s="117"/>
      <c r="NQ20" s="117"/>
      <c r="NR20" s="117"/>
      <c r="NS20" s="117"/>
      <c r="NT20" s="117"/>
      <c r="NU20" s="118"/>
      <c r="NV20" s="13">
        <f t="shared" si="73"/>
        <v>0</v>
      </c>
      <c r="NW20" s="14">
        <f t="shared" si="74"/>
        <v>0</v>
      </c>
      <c r="NX20" s="116" t="s">
        <v>55</v>
      </c>
      <c r="NY20" s="117"/>
      <c r="NZ20" s="117"/>
      <c r="OA20" s="117"/>
      <c r="OB20" s="117"/>
      <c r="OC20" s="117"/>
      <c r="OD20" s="117"/>
      <c r="OE20" s="117"/>
      <c r="OF20" s="117"/>
      <c r="OG20" s="117"/>
      <c r="OH20" s="117"/>
      <c r="OI20" s="117"/>
      <c r="OJ20" s="118"/>
      <c r="OK20" s="13">
        <f t="shared" si="75"/>
        <v>0</v>
      </c>
      <c r="OL20" s="14">
        <f t="shared" si="76"/>
        <v>0</v>
      </c>
      <c r="OM20" s="90" t="s">
        <v>55</v>
      </c>
      <c r="ON20" s="91"/>
      <c r="OO20" s="91"/>
      <c r="OP20" s="91"/>
      <c r="OQ20" s="91"/>
      <c r="OR20" s="91"/>
      <c r="OS20" s="91"/>
      <c r="OT20" s="91"/>
      <c r="OU20" s="91"/>
      <c r="OV20" s="91"/>
      <c r="OW20" s="91"/>
      <c r="OX20" s="91"/>
      <c r="OY20" s="92"/>
      <c r="OZ20" s="13">
        <f t="shared" si="77"/>
        <v>0</v>
      </c>
      <c r="PA20" s="14">
        <f t="shared" si="78"/>
        <v>0</v>
      </c>
      <c r="PB20" s="90" t="s">
        <v>55</v>
      </c>
      <c r="PC20" s="91"/>
      <c r="PD20" s="91"/>
      <c r="PE20" s="91"/>
      <c r="PF20" s="91"/>
      <c r="PG20" s="91"/>
      <c r="PH20" s="91"/>
      <c r="PI20" s="91"/>
      <c r="PJ20" s="91"/>
      <c r="PK20" s="91"/>
      <c r="PL20" s="91"/>
      <c r="PM20" s="91"/>
      <c r="PN20" s="92"/>
      <c r="PO20" s="13">
        <f t="shared" si="79"/>
        <v>0</v>
      </c>
      <c r="PP20" s="14">
        <f t="shared" si="80"/>
        <v>0</v>
      </c>
      <c r="PQ20" s="102" t="s">
        <v>55</v>
      </c>
      <c r="PR20" s="79"/>
      <c r="PS20" s="79"/>
      <c r="PT20" s="79"/>
      <c r="PU20" s="79"/>
      <c r="PV20" s="79"/>
      <c r="PW20" s="79"/>
      <c r="PX20" s="79"/>
      <c r="PY20" s="79"/>
      <c r="PZ20" s="79"/>
      <c r="QA20" s="79"/>
      <c r="QB20" s="79"/>
      <c r="QC20" s="79"/>
      <c r="QD20" s="13">
        <f t="shared" si="81"/>
        <v>0</v>
      </c>
      <c r="QE20" s="14">
        <f t="shared" si="82"/>
        <v>0</v>
      </c>
      <c r="QF20" s="102" t="s">
        <v>55</v>
      </c>
      <c r="QG20" s="79"/>
      <c r="QH20" s="79"/>
      <c r="QI20" s="79"/>
      <c r="QJ20" s="79"/>
      <c r="QK20" s="79"/>
      <c r="QL20" s="79"/>
      <c r="QM20" s="79"/>
      <c r="QN20" s="79"/>
      <c r="QO20" s="79"/>
      <c r="QP20" s="79"/>
      <c r="QQ20" s="79"/>
      <c r="QR20" s="79"/>
      <c r="QS20" s="13">
        <f t="shared" si="83"/>
        <v>0</v>
      </c>
      <c r="QT20" s="14">
        <f t="shared" si="84"/>
        <v>0</v>
      </c>
      <c r="QU20" s="102" t="s">
        <v>55</v>
      </c>
      <c r="QV20" s="79"/>
      <c r="QW20" s="79"/>
      <c r="QX20" s="79"/>
      <c r="QY20" s="79"/>
      <c r="QZ20" s="79"/>
      <c r="RA20" s="79"/>
      <c r="RB20" s="79"/>
      <c r="RC20" s="79"/>
      <c r="RD20" s="79"/>
      <c r="RE20" s="79"/>
      <c r="RF20" s="79"/>
      <c r="RG20" s="79"/>
      <c r="RH20" s="13">
        <f t="shared" si="85"/>
        <v>0</v>
      </c>
      <c r="RI20" s="14">
        <f t="shared" si="86"/>
        <v>0</v>
      </c>
    </row>
    <row r="21" spans="2:477" s="4" customFormat="1" ht="15.75" x14ac:dyDescent="0.25">
      <c r="B21" s="19">
        <v>17</v>
      </c>
      <c r="C21" s="44"/>
      <c r="D21" s="49"/>
      <c r="E21" s="5">
        <f t="shared" ca="1" si="27"/>
        <v>198.75</v>
      </c>
      <c r="F21" s="6">
        <f t="shared" si="28"/>
        <v>7</v>
      </c>
      <c r="G21" s="50">
        <v>0</v>
      </c>
      <c r="H21" s="50">
        <v>1</v>
      </c>
      <c r="I21" s="50">
        <v>1</v>
      </c>
      <c r="J21" s="50">
        <v>1</v>
      </c>
      <c r="K21" s="50">
        <v>1</v>
      </c>
      <c r="L21" s="112">
        <f t="shared" si="87"/>
        <v>0</v>
      </c>
      <c r="M21" s="116" t="s">
        <v>2</v>
      </c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8"/>
      <c r="Z21" s="55">
        <v>0</v>
      </c>
      <c r="AA21" s="54">
        <v>0</v>
      </c>
      <c r="AB21" s="56"/>
      <c r="AC21" s="57"/>
      <c r="AD21" s="57" t="s">
        <v>30</v>
      </c>
      <c r="AE21" s="57" t="s">
        <v>30</v>
      </c>
      <c r="AF21" s="57" t="s">
        <v>30</v>
      </c>
      <c r="AG21" s="57" t="s">
        <v>30</v>
      </c>
      <c r="AH21" s="57" t="s">
        <v>30</v>
      </c>
      <c r="AI21" s="57" t="s">
        <v>30</v>
      </c>
      <c r="AJ21" s="57" t="s">
        <v>40</v>
      </c>
      <c r="AK21" s="57" t="s">
        <v>40</v>
      </c>
      <c r="AL21" s="57" t="s">
        <v>40</v>
      </c>
      <c r="AM21" s="57" t="s">
        <v>40</v>
      </c>
      <c r="AN21" s="58"/>
      <c r="AO21" s="55">
        <v>10</v>
      </c>
      <c r="AP21" s="54">
        <v>9</v>
      </c>
      <c r="AQ21" s="56" t="s">
        <v>30</v>
      </c>
      <c r="AR21" s="57" t="s">
        <v>40</v>
      </c>
      <c r="AS21" s="57" t="s">
        <v>40</v>
      </c>
      <c r="AT21" s="57" t="s">
        <v>40</v>
      </c>
      <c r="AU21" s="57" t="s">
        <v>30</v>
      </c>
      <c r="AV21" s="57" t="s">
        <v>30</v>
      </c>
      <c r="AW21" s="57" t="s">
        <v>30</v>
      </c>
      <c r="AX21" s="57" t="s">
        <v>30</v>
      </c>
      <c r="AY21" s="57" t="s">
        <v>30</v>
      </c>
      <c r="AZ21" s="57"/>
      <c r="BA21" s="57"/>
      <c r="BB21" s="57"/>
      <c r="BC21" s="58"/>
      <c r="BD21" s="13">
        <f t="shared" si="29"/>
        <v>9</v>
      </c>
      <c r="BE21" s="14">
        <f t="shared" si="30"/>
        <v>8</v>
      </c>
      <c r="BF21" s="56"/>
      <c r="BG21" s="57" t="s">
        <v>40</v>
      </c>
      <c r="BH21" s="57" t="s">
        <v>40</v>
      </c>
      <c r="BI21" s="57" t="s">
        <v>30</v>
      </c>
      <c r="BJ21" s="57" t="s">
        <v>30</v>
      </c>
      <c r="BK21" s="57" t="s">
        <v>30</v>
      </c>
      <c r="BL21" s="57" t="s">
        <v>29</v>
      </c>
      <c r="BM21" s="57" t="s">
        <v>29</v>
      </c>
      <c r="BN21" s="57"/>
      <c r="BO21" s="57"/>
      <c r="BP21" s="57"/>
      <c r="BQ21" s="57"/>
      <c r="BR21" s="58"/>
      <c r="BS21" s="13">
        <f t="shared" si="31"/>
        <v>7</v>
      </c>
      <c r="BT21" s="14">
        <f t="shared" si="32"/>
        <v>6.25</v>
      </c>
      <c r="BU21" s="116" t="s">
        <v>2</v>
      </c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8"/>
      <c r="CH21" s="13">
        <f t="shared" si="33"/>
        <v>0</v>
      </c>
      <c r="CI21" s="14">
        <f t="shared" si="34"/>
        <v>0</v>
      </c>
      <c r="CJ21" s="56"/>
      <c r="CK21" s="57"/>
      <c r="CL21" s="57"/>
      <c r="CM21" s="57"/>
      <c r="CN21" s="57" t="s">
        <v>30</v>
      </c>
      <c r="CO21" s="57" t="s">
        <v>30</v>
      </c>
      <c r="CP21" s="57" t="s">
        <v>30</v>
      </c>
      <c r="CQ21" s="57" t="s">
        <v>30</v>
      </c>
      <c r="CR21" s="57" t="s">
        <v>30</v>
      </c>
      <c r="CS21" s="57" t="s">
        <v>40</v>
      </c>
      <c r="CT21" s="57" t="s">
        <v>40</v>
      </c>
      <c r="CU21" s="57" t="s">
        <v>40</v>
      </c>
      <c r="CV21" s="58"/>
      <c r="CW21" s="13">
        <f t="shared" si="35"/>
        <v>8</v>
      </c>
      <c r="CX21" s="14">
        <f t="shared" si="36"/>
        <v>7.25</v>
      </c>
      <c r="CY21" s="116" t="s">
        <v>2</v>
      </c>
      <c r="CZ21" s="117"/>
      <c r="DA21" s="117"/>
      <c r="DB21" s="117"/>
      <c r="DC21" s="117"/>
      <c r="DD21" s="117"/>
      <c r="DE21" s="117"/>
      <c r="DF21" s="117"/>
      <c r="DG21" s="117"/>
      <c r="DH21" s="117"/>
      <c r="DI21" s="117"/>
      <c r="DJ21" s="117"/>
      <c r="DK21" s="118"/>
      <c r="DL21" s="13">
        <f t="shared" si="37"/>
        <v>0</v>
      </c>
      <c r="DM21" s="14">
        <f t="shared" si="38"/>
        <v>0</v>
      </c>
      <c r="DN21" s="56" t="s">
        <v>29</v>
      </c>
      <c r="DO21" s="57" t="s">
        <v>40</v>
      </c>
      <c r="DP21" s="57" t="s">
        <v>40</v>
      </c>
      <c r="DQ21" s="57" t="s">
        <v>40</v>
      </c>
      <c r="DR21" s="57" t="s">
        <v>30</v>
      </c>
      <c r="DS21" s="57" t="s">
        <v>30</v>
      </c>
      <c r="DT21" s="57" t="s">
        <v>30</v>
      </c>
      <c r="DU21" s="57" t="s">
        <v>30</v>
      </c>
      <c r="DV21" s="57" t="s">
        <v>30</v>
      </c>
      <c r="DW21" s="57" t="s">
        <v>30</v>
      </c>
      <c r="DX21" s="57"/>
      <c r="DY21" s="57"/>
      <c r="DZ21" s="58"/>
      <c r="EA21" s="13">
        <f t="shared" si="39"/>
        <v>10</v>
      </c>
      <c r="EB21" s="14">
        <f t="shared" si="40"/>
        <v>9</v>
      </c>
      <c r="EC21" s="116" t="s">
        <v>2</v>
      </c>
      <c r="ED21" s="117"/>
      <c r="EE21" s="117"/>
      <c r="EF21" s="117"/>
      <c r="EG21" s="117"/>
      <c r="EH21" s="117"/>
      <c r="EI21" s="117"/>
      <c r="EJ21" s="117"/>
      <c r="EK21" s="117"/>
      <c r="EL21" s="117"/>
      <c r="EM21" s="117"/>
      <c r="EN21" s="117"/>
      <c r="EO21" s="118"/>
      <c r="EP21" s="13">
        <f t="shared" si="41"/>
        <v>0</v>
      </c>
      <c r="EQ21" s="14">
        <f t="shared" si="42"/>
        <v>0</v>
      </c>
      <c r="ER21" s="15" t="s">
        <v>30</v>
      </c>
      <c r="ES21" s="7" t="s">
        <v>40</v>
      </c>
      <c r="ET21" s="7" t="s">
        <v>40</v>
      </c>
      <c r="EU21" s="7" t="s">
        <v>40</v>
      </c>
      <c r="EV21" s="7" t="s">
        <v>30</v>
      </c>
      <c r="EW21" s="7" t="s">
        <v>30</v>
      </c>
      <c r="EX21" s="7" t="s">
        <v>30</v>
      </c>
      <c r="EY21" s="7" t="s">
        <v>30</v>
      </c>
      <c r="EZ21" s="7" t="s">
        <v>30</v>
      </c>
      <c r="FA21" s="7"/>
      <c r="FB21" s="7"/>
      <c r="FC21" s="7"/>
      <c r="FD21" s="16"/>
      <c r="FE21" s="13">
        <f t="shared" si="43"/>
        <v>9</v>
      </c>
      <c r="FF21" s="14">
        <f t="shared" si="44"/>
        <v>8</v>
      </c>
      <c r="FG21" s="15" t="s">
        <v>30</v>
      </c>
      <c r="FH21" s="7" t="s">
        <v>30</v>
      </c>
      <c r="FI21" s="7" t="s">
        <v>30</v>
      </c>
      <c r="FJ21" s="7" t="s">
        <v>30</v>
      </c>
      <c r="FK21" s="7" t="s">
        <v>41</v>
      </c>
      <c r="FL21" s="7" t="s">
        <v>41</v>
      </c>
      <c r="FM21" s="7" t="s">
        <v>41</v>
      </c>
      <c r="FN21" s="7" t="s">
        <v>41</v>
      </c>
      <c r="FO21" s="7" t="s">
        <v>41</v>
      </c>
      <c r="FP21" s="7"/>
      <c r="FQ21" s="7"/>
      <c r="FR21" s="7"/>
      <c r="FS21" s="16"/>
      <c r="FT21" s="13">
        <f t="shared" si="45"/>
        <v>9</v>
      </c>
      <c r="FU21" s="14">
        <f t="shared" si="46"/>
        <v>8</v>
      </c>
      <c r="FV21" s="15" t="s">
        <v>30</v>
      </c>
      <c r="FW21" s="7" t="s">
        <v>30</v>
      </c>
      <c r="FX21" s="7" t="s">
        <v>41</v>
      </c>
      <c r="FY21" s="7" t="s">
        <v>41</v>
      </c>
      <c r="FZ21" s="7" t="s">
        <v>41</v>
      </c>
      <c r="GA21" s="7" t="s">
        <v>41</v>
      </c>
      <c r="GB21" s="7" t="s">
        <v>41</v>
      </c>
      <c r="GC21" s="7" t="s">
        <v>41</v>
      </c>
      <c r="GD21" s="7" t="s">
        <v>41</v>
      </c>
      <c r="GE21" s="7"/>
      <c r="GF21" s="7"/>
      <c r="GG21" s="7"/>
      <c r="GH21" s="16"/>
      <c r="GI21" s="13">
        <f t="shared" si="47"/>
        <v>9</v>
      </c>
      <c r="GJ21" s="14">
        <f t="shared" si="48"/>
        <v>8</v>
      </c>
      <c r="GK21" s="15"/>
      <c r="GL21" s="7"/>
      <c r="GM21" s="7" t="s">
        <v>41</v>
      </c>
      <c r="GN21" s="7" t="s">
        <v>41</v>
      </c>
      <c r="GO21" s="7" t="s">
        <v>41</v>
      </c>
      <c r="GP21" s="7" t="s">
        <v>41</v>
      </c>
      <c r="GQ21" s="7" t="s">
        <v>41</v>
      </c>
      <c r="GR21" s="7" t="s">
        <v>41</v>
      </c>
      <c r="GS21" s="7" t="s">
        <v>41</v>
      </c>
      <c r="GT21" s="7" t="s">
        <v>40</v>
      </c>
      <c r="GU21" s="7" t="s">
        <v>40</v>
      </c>
      <c r="GV21" s="7" t="s">
        <v>40</v>
      </c>
      <c r="GW21" s="16"/>
      <c r="GX21" s="13">
        <f t="shared" si="49"/>
        <v>10</v>
      </c>
      <c r="GY21" s="14">
        <f t="shared" si="50"/>
        <v>9</v>
      </c>
      <c r="GZ21" s="116" t="s">
        <v>2</v>
      </c>
      <c r="HA21" s="117"/>
      <c r="HB21" s="117"/>
      <c r="HC21" s="117"/>
      <c r="HD21" s="117"/>
      <c r="HE21" s="117"/>
      <c r="HF21" s="117"/>
      <c r="HG21" s="117"/>
      <c r="HH21" s="117"/>
      <c r="HI21" s="117"/>
      <c r="HJ21" s="117"/>
      <c r="HK21" s="117"/>
      <c r="HL21" s="118"/>
      <c r="HM21" s="13">
        <f t="shared" si="51"/>
        <v>0</v>
      </c>
      <c r="HN21" s="14">
        <f t="shared" si="52"/>
        <v>0</v>
      </c>
      <c r="HO21" s="15" t="s">
        <v>30</v>
      </c>
      <c r="HP21" s="7" t="s">
        <v>40</v>
      </c>
      <c r="HQ21" s="7" t="s">
        <v>40</v>
      </c>
      <c r="HR21" s="7" t="s">
        <v>40</v>
      </c>
      <c r="HS21" s="15" t="s">
        <v>41</v>
      </c>
      <c r="HT21" s="15" t="s">
        <v>41</v>
      </c>
      <c r="HU21" s="15" t="s">
        <v>41</v>
      </c>
      <c r="HV21" s="15" t="s">
        <v>41</v>
      </c>
      <c r="HW21" s="15" t="s">
        <v>41</v>
      </c>
      <c r="HX21" s="7"/>
      <c r="HY21" s="7"/>
      <c r="HZ21" s="7"/>
      <c r="IA21" s="16"/>
      <c r="IB21" s="13">
        <f t="shared" si="53"/>
        <v>9</v>
      </c>
      <c r="IC21" s="14">
        <f t="shared" si="54"/>
        <v>8</v>
      </c>
      <c r="ID21" s="15"/>
      <c r="IE21" s="7"/>
      <c r="IF21" s="7"/>
      <c r="IG21" s="7" t="s">
        <v>30</v>
      </c>
      <c r="IH21" s="7" t="s">
        <v>30</v>
      </c>
      <c r="II21" s="7" t="s">
        <v>30</v>
      </c>
      <c r="IJ21" s="7" t="s">
        <v>40</v>
      </c>
      <c r="IK21" s="7" t="s">
        <v>40</v>
      </c>
      <c r="IL21" s="7" t="s">
        <v>40</v>
      </c>
      <c r="IM21" s="69" t="s">
        <v>40</v>
      </c>
      <c r="IN21" s="7" t="s">
        <v>40</v>
      </c>
      <c r="IO21" s="7" t="s">
        <v>40</v>
      </c>
      <c r="IP21" s="16"/>
      <c r="IQ21" s="13">
        <f t="shared" si="55"/>
        <v>9</v>
      </c>
      <c r="IR21" s="14">
        <f t="shared" si="56"/>
        <v>8</v>
      </c>
      <c r="IS21" s="15" t="s">
        <v>30</v>
      </c>
      <c r="IT21" s="7" t="s">
        <v>30</v>
      </c>
      <c r="IU21" s="7" t="s">
        <v>30</v>
      </c>
      <c r="IV21" s="7" t="s">
        <v>30</v>
      </c>
      <c r="IW21" s="7" t="s">
        <v>40</v>
      </c>
      <c r="IX21" s="7" t="s">
        <v>40</v>
      </c>
      <c r="IY21" s="7" t="s">
        <v>40</v>
      </c>
      <c r="IZ21" s="7" t="s">
        <v>30</v>
      </c>
      <c r="JA21" s="7" t="s">
        <v>30</v>
      </c>
      <c r="JB21" s="7"/>
      <c r="JC21" s="7"/>
      <c r="JD21" s="7"/>
      <c r="JE21" s="16"/>
      <c r="JF21" s="13">
        <f t="shared" si="57"/>
        <v>9</v>
      </c>
      <c r="JG21" s="14">
        <f t="shared" si="58"/>
        <v>8</v>
      </c>
      <c r="JH21" s="15" t="s">
        <v>30</v>
      </c>
      <c r="JI21" s="7" t="s">
        <v>40</v>
      </c>
      <c r="JJ21" s="7" t="s">
        <v>40</v>
      </c>
      <c r="JK21" s="7" t="s">
        <v>40</v>
      </c>
      <c r="JL21" s="7" t="s">
        <v>30</v>
      </c>
      <c r="JM21" s="7" t="s">
        <v>30</v>
      </c>
      <c r="JN21" s="7" t="s">
        <v>30</v>
      </c>
      <c r="JO21" s="7" t="s">
        <v>30</v>
      </c>
      <c r="JP21" s="7" t="s">
        <v>30</v>
      </c>
      <c r="JQ21" s="7" t="s">
        <v>30</v>
      </c>
      <c r="JR21" s="7"/>
      <c r="JS21" s="7"/>
      <c r="JT21" s="16"/>
      <c r="JU21" s="13">
        <f t="shared" si="59"/>
        <v>10</v>
      </c>
      <c r="JV21" s="14">
        <f t="shared" si="60"/>
        <v>9</v>
      </c>
      <c r="JW21" s="15" t="s">
        <v>30</v>
      </c>
      <c r="JX21" s="7" t="s">
        <v>30</v>
      </c>
      <c r="JY21" s="7" t="s">
        <v>30</v>
      </c>
      <c r="JZ21" s="7" t="s">
        <v>30</v>
      </c>
      <c r="KA21" s="7" t="s">
        <v>40</v>
      </c>
      <c r="KB21" s="7" t="s">
        <v>40</v>
      </c>
      <c r="KC21" s="7" t="s">
        <v>40</v>
      </c>
      <c r="KD21" s="7" t="s">
        <v>40</v>
      </c>
      <c r="KE21" s="7" t="s">
        <v>40</v>
      </c>
      <c r="KF21" s="7"/>
      <c r="KG21" s="7"/>
      <c r="KH21" s="7"/>
      <c r="KI21" s="16"/>
      <c r="KJ21" s="13">
        <f t="shared" si="61"/>
        <v>9</v>
      </c>
      <c r="KK21" s="14">
        <f t="shared" si="62"/>
        <v>8</v>
      </c>
      <c r="KL21" s="15"/>
      <c r="KM21" s="7"/>
      <c r="KN21" s="7" t="s">
        <v>30</v>
      </c>
      <c r="KO21" s="7" t="s">
        <v>30</v>
      </c>
      <c r="KP21" s="7" t="s">
        <v>30</v>
      </c>
      <c r="KQ21" s="7" t="s">
        <v>30</v>
      </c>
      <c r="KR21" s="7" t="s">
        <v>30</v>
      </c>
      <c r="KS21" s="7" t="s">
        <v>40</v>
      </c>
      <c r="KT21" s="7" t="s">
        <v>40</v>
      </c>
      <c r="KU21" s="7" t="s">
        <v>40</v>
      </c>
      <c r="KV21" s="7" t="s">
        <v>40</v>
      </c>
      <c r="KW21" s="7" t="s">
        <v>40</v>
      </c>
      <c r="KX21" s="16"/>
      <c r="KY21" s="13">
        <f t="shared" si="63"/>
        <v>10</v>
      </c>
      <c r="KZ21" s="14">
        <f t="shared" si="64"/>
        <v>9</v>
      </c>
      <c r="LA21" s="116" t="s">
        <v>2</v>
      </c>
      <c r="LB21" s="117"/>
      <c r="LC21" s="117"/>
      <c r="LD21" s="117"/>
      <c r="LE21" s="117"/>
      <c r="LF21" s="117"/>
      <c r="LG21" s="117"/>
      <c r="LH21" s="117"/>
      <c r="LI21" s="117"/>
      <c r="LJ21" s="117"/>
      <c r="LK21" s="117"/>
      <c r="LL21" s="117"/>
      <c r="LM21" s="118"/>
      <c r="LN21" s="13">
        <f t="shared" si="65"/>
        <v>0</v>
      </c>
      <c r="LO21" s="14">
        <f t="shared" si="66"/>
        <v>0</v>
      </c>
      <c r="LP21" s="15" t="s">
        <v>30</v>
      </c>
      <c r="LQ21" s="7" t="s">
        <v>40</v>
      </c>
      <c r="LR21" s="7" t="s">
        <v>40</v>
      </c>
      <c r="LS21" s="7" t="s">
        <v>40</v>
      </c>
      <c r="LT21" s="7" t="s">
        <v>40</v>
      </c>
      <c r="LU21" s="7" t="s">
        <v>40</v>
      </c>
      <c r="LV21" s="15" t="s">
        <v>30</v>
      </c>
      <c r="LW21" s="15" t="s">
        <v>30</v>
      </c>
      <c r="LX21" s="15" t="s">
        <v>29</v>
      </c>
      <c r="LY21" s="15" t="s">
        <v>29</v>
      </c>
      <c r="LZ21" s="7"/>
      <c r="MA21" s="7"/>
      <c r="MB21" s="16"/>
      <c r="MC21" s="13">
        <f t="shared" si="67"/>
        <v>10</v>
      </c>
      <c r="MD21" s="14">
        <f t="shared" si="68"/>
        <v>9</v>
      </c>
      <c r="ME21" s="15" t="s">
        <v>29</v>
      </c>
      <c r="MF21" s="7" t="s">
        <v>40</v>
      </c>
      <c r="MG21" s="7" t="s">
        <v>40</v>
      </c>
      <c r="MH21" s="7" t="s">
        <v>40</v>
      </c>
      <c r="MI21" s="7" t="s">
        <v>40</v>
      </c>
      <c r="MJ21" s="7" t="s">
        <v>40</v>
      </c>
      <c r="MK21" s="7" t="s">
        <v>30</v>
      </c>
      <c r="ML21" s="7" t="s">
        <v>30</v>
      </c>
      <c r="MM21" s="7" t="s">
        <v>30</v>
      </c>
      <c r="MN21" s="7" t="s">
        <v>29</v>
      </c>
      <c r="MO21" s="7"/>
      <c r="MP21" s="7"/>
      <c r="MQ21" s="16"/>
      <c r="MR21" s="13">
        <f t="shared" si="69"/>
        <v>10</v>
      </c>
      <c r="MS21" s="14">
        <f t="shared" si="70"/>
        <v>9</v>
      </c>
      <c r="MT21" s="15"/>
      <c r="MU21" s="15"/>
      <c r="MV21" s="15" t="s">
        <v>30</v>
      </c>
      <c r="MW21" s="15" t="s">
        <v>30</v>
      </c>
      <c r="MX21" s="15" t="s">
        <v>30</v>
      </c>
      <c r="MY21" s="15" t="s">
        <v>30</v>
      </c>
      <c r="MZ21" s="15" t="s">
        <v>30</v>
      </c>
      <c r="NA21" s="7" t="s">
        <v>40</v>
      </c>
      <c r="NB21" s="7" t="s">
        <v>40</v>
      </c>
      <c r="NC21" s="7" t="s">
        <v>40</v>
      </c>
      <c r="ND21" s="7" t="s">
        <v>40</v>
      </c>
      <c r="NE21" s="7" t="s">
        <v>40</v>
      </c>
      <c r="NF21" s="16"/>
      <c r="NG21" s="13">
        <f t="shared" si="71"/>
        <v>10</v>
      </c>
      <c r="NH21" s="14">
        <f t="shared" si="72"/>
        <v>9</v>
      </c>
      <c r="NI21" s="15" t="s">
        <v>30</v>
      </c>
      <c r="NJ21" s="7" t="s">
        <v>30</v>
      </c>
      <c r="NK21" s="7" t="s">
        <v>30</v>
      </c>
      <c r="NL21" s="7" t="s">
        <v>30</v>
      </c>
      <c r="NM21" s="7" t="s">
        <v>30</v>
      </c>
      <c r="NN21" s="7" t="s">
        <v>40</v>
      </c>
      <c r="NO21" s="7" t="s">
        <v>40</v>
      </c>
      <c r="NP21" s="7" t="s">
        <v>40</v>
      </c>
      <c r="NQ21" s="7" t="s">
        <v>40</v>
      </c>
      <c r="NR21" s="7" t="s">
        <v>30</v>
      </c>
      <c r="NS21" s="7"/>
      <c r="NT21" s="7"/>
      <c r="NU21" s="16"/>
      <c r="NV21" s="13">
        <f t="shared" si="73"/>
        <v>10</v>
      </c>
      <c r="NW21" s="14">
        <f t="shared" si="74"/>
        <v>9</v>
      </c>
      <c r="NX21" s="81"/>
      <c r="NY21" s="7"/>
      <c r="NZ21" s="7"/>
      <c r="OA21" s="7"/>
      <c r="OB21" s="7" t="s">
        <v>30</v>
      </c>
      <c r="OC21" s="7" t="s">
        <v>30</v>
      </c>
      <c r="OD21" s="7" t="s">
        <v>30</v>
      </c>
      <c r="OE21" s="7" t="s">
        <v>40</v>
      </c>
      <c r="OF21" s="7" t="s">
        <v>40</v>
      </c>
      <c r="OG21" s="7" t="s">
        <v>40</v>
      </c>
      <c r="OH21" s="7" t="s">
        <v>40</v>
      </c>
      <c r="OI21" s="7" t="s">
        <v>40</v>
      </c>
      <c r="OJ21" s="16"/>
      <c r="OK21" s="13">
        <f t="shared" si="75"/>
        <v>8</v>
      </c>
      <c r="OL21" s="14">
        <f t="shared" si="76"/>
        <v>7.25</v>
      </c>
      <c r="OM21" s="15" t="s">
        <v>29</v>
      </c>
      <c r="ON21" s="7" t="s">
        <v>40</v>
      </c>
      <c r="OO21" s="7" t="s">
        <v>40</v>
      </c>
      <c r="OP21" s="7" t="s">
        <v>40</v>
      </c>
      <c r="OQ21" s="15" t="s">
        <v>29</v>
      </c>
      <c r="OR21" s="15" t="s">
        <v>29</v>
      </c>
      <c r="OS21" s="15" t="s">
        <v>29</v>
      </c>
      <c r="OT21" s="15" t="s">
        <v>29</v>
      </c>
      <c r="OU21" s="15" t="s">
        <v>29</v>
      </c>
      <c r="OV21" s="7"/>
      <c r="OW21" s="7"/>
      <c r="OX21" s="7"/>
      <c r="OY21" s="16"/>
      <c r="OZ21" s="13">
        <f t="shared" si="77"/>
        <v>9</v>
      </c>
      <c r="PA21" s="14">
        <f t="shared" si="78"/>
        <v>8</v>
      </c>
      <c r="PB21" s="95" t="s">
        <v>2</v>
      </c>
      <c r="PC21" s="96"/>
      <c r="PD21" s="96"/>
      <c r="PE21" s="96"/>
      <c r="PF21" s="96"/>
      <c r="PG21" s="96"/>
      <c r="PH21" s="96"/>
      <c r="PI21" s="96"/>
      <c r="PJ21" s="96"/>
      <c r="PK21" s="96"/>
      <c r="PL21" s="96"/>
      <c r="PM21" s="96"/>
      <c r="PN21" s="97"/>
      <c r="PO21" s="13">
        <f t="shared" si="79"/>
        <v>0</v>
      </c>
      <c r="PP21" s="14">
        <f t="shared" si="80"/>
        <v>0</v>
      </c>
      <c r="PQ21" s="15"/>
      <c r="PR21" s="7"/>
      <c r="PS21" s="7" t="s">
        <v>30</v>
      </c>
      <c r="PT21" s="7" t="s">
        <v>30</v>
      </c>
      <c r="PU21" s="7" t="s">
        <v>30</v>
      </c>
      <c r="PV21" s="7" t="s">
        <v>30</v>
      </c>
      <c r="PW21" s="7" t="s">
        <v>30</v>
      </c>
      <c r="PX21" s="7" t="s">
        <v>30</v>
      </c>
      <c r="PY21" s="7" t="s">
        <v>30</v>
      </c>
      <c r="PZ21" s="7" t="s">
        <v>40</v>
      </c>
      <c r="QA21" s="7" t="s">
        <v>40</v>
      </c>
      <c r="QB21" s="7" t="s">
        <v>40</v>
      </c>
      <c r="QC21" s="16"/>
      <c r="QD21" s="13">
        <f t="shared" si="81"/>
        <v>10</v>
      </c>
      <c r="QE21" s="14">
        <f t="shared" si="82"/>
        <v>9</v>
      </c>
      <c r="QF21" s="15" t="s">
        <v>30</v>
      </c>
      <c r="QG21" s="7" t="s">
        <v>30</v>
      </c>
      <c r="QH21" s="7" t="s">
        <v>30</v>
      </c>
      <c r="QI21" s="7" t="s">
        <v>30</v>
      </c>
      <c r="QJ21" s="7" t="s">
        <v>40</v>
      </c>
      <c r="QK21" s="7" t="s">
        <v>40</v>
      </c>
      <c r="QL21" s="7" t="s">
        <v>40</v>
      </c>
      <c r="QM21" s="7" t="s">
        <v>40</v>
      </c>
      <c r="QN21" s="7" t="s">
        <v>30</v>
      </c>
      <c r="QO21" s="7"/>
      <c r="QP21" s="7"/>
      <c r="QQ21" s="7"/>
      <c r="QR21" s="16"/>
      <c r="QS21" s="13">
        <f t="shared" si="83"/>
        <v>9</v>
      </c>
      <c r="QT21" s="14">
        <f t="shared" si="84"/>
        <v>8</v>
      </c>
      <c r="QU21" s="15" t="s">
        <v>30</v>
      </c>
      <c r="QV21" s="15" t="s">
        <v>30</v>
      </c>
      <c r="QW21" s="15" t="s">
        <v>30</v>
      </c>
      <c r="QX21" s="15" t="s">
        <v>30</v>
      </c>
      <c r="QY21" s="15" t="s">
        <v>30</v>
      </c>
      <c r="QZ21" s="7" t="s">
        <v>40</v>
      </c>
      <c r="RA21" s="7" t="s">
        <v>40</v>
      </c>
      <c r="RB21" s="7" t="s">
        <v>40</v>
      </c>
      <c r="RC21" s="7" t="s">
        <v>30</v>
      </c>
      <c r="RD21" s="7"/>
      <c r="RE21" s="7"/>
      <c r="RF21" s="7"/>
      <c r="RG21" s="16"/>
      <c r="RH21" s="13">
        <f t="shared" si="85"/>
        <v>9</v>
      </c>
      <c r="RI21" s="14">
        <f t="shared" si="86"/>
        <v>8</v>
      </c>
    </row>
    <row r="22" spans="2:477" s="4" customFormat="1" ht="15.75" x14ac:dyDescent="0.25">
      <c r="B22" s="19">
        <v>18</v>
      </c>
      <c r="C22" s="44" t="s">
        <v>50</v>
      </c>
      <c r="D22" s="49"/>
      <c r="E22" s="5">
        <f t="shared" ca="1" si="27"/>
        <v>192.5</v>
      </c>
      <c r="F22" s="6">
        <f t="shared" si="28"/>
        <v>8</v>
      </c>
      <c r="G22" s="50">
        <v>1</v>
      </c>
      <c r="H22" s="50">
        <v>1</v>
      </c>
      <c r="I22" s="50">
        <v>0</v>
      </c>
      <c r="J22" s="50">
        <v>1</v>
      </c>
      <c r="K22" s="50">
        <v>1</v>
      </c>
      <c r="L22" s="112">
        <f t="shared" si="87"/>
        <v>42864</v>
      </c>
      <c r="M22" s="116" t="s">
        <v>2</v>
      </c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8"/>
      <c r="Z22" s="55">
        <v>0</v>
      </c>
      <c r="AA22" s="54">
        <v>0</v>
      </c>
      <c r="AB22" s="116" t="s">
        <v>2</v>
      </c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8"/>
      <c r="AO22" s="55">
        <v>0</v>
      </c>
      <c r="AP22" s="54">
        <v>0</v>
      </c>
      <c r="AQ22" s="116" t="s">
        <v>2</v>
      </c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8"/>
      <c r="BD22" s="13">
        <f t="shared" si="29"/>
        <v>0</v>
      </c>
      <c r="BE22" s="14">
        <f t="shared" si="30"/>
        <v>0</v>
      </c>
      <c r="BF22" s="56" t="s">
        <v>28</v>
      </c>
      <c r="BG22" s="57" t="s">
        <v>28</v>
      </c>
      <c r="BH22" s="57" t="s">
        <v>28</v>
      </c>
      <c r="BI22" s="57" t="s">
        <v>28</v>
      </c>
      <c r="BJ22" s="57" t="s">
        <v>28</v>
      </c>
      <c r="BK22" s="57" t="s">
        <v>28</v>
      </c>
      <c r="BL22" s="57" t="s">
        <v>28</v>
      </c>
      <c r="BM22" s="57" t="s">
        <v>28</v>
      </c>
      <c r="BN22" s="57" t="s">
        <v>28</v>
      </c>
      <c r="BO22" s="57" t="s">
        <v>28</v>
      </c>
      <c r="BP22" s="57" t="s">
        <v>28</v>
      </c>
      <c r="BQ22" s="57"/>
      <c r="BR22" s="58"/>
      <c r="BS22" s="13">
        <f t="shared" si="31"/>
        <v>11</v>
      </c>
      <c r="BT22" s="14">
        <f t="shared" si="32"/>
        <v>9.75</v>
      </c>
      <c r="BU22" s="56"/>
      <c r="BV22" s="57"/>
      <c r="BW22" s="57"/>
      <c r="BX22" s="57"/>
      <c r="BY22" s="57"/>
      <c r="BZ22" s="57"/>
      <c r="CA22" s="57" t="s">
        <v>28</v>
      </c>
      <c r="CB22" s="57" t="s">
        <v>28</v>
      </c>
      <c r="CC22" s="57" t="s">
        <v>28</v>
      </c>
      <c r="CD22" s="57" t="s">
        <v>28</v>
      </c>
      <c r="CE22" s="57" t="s">
        <v>28</v>
      </c>
      <c r="CF22" s="57" t="s">
        <v>30</v>
      </c>
      <c r="CG22" s="58"/>
      <c r="CH22" s="13">
        <f t="shared" si="33"/>
        <v>6</v>
      </c>
      <c r="CI22" s="14">
        <f t="shared" si="34"/>
        <v>5.5</v>
      </c>
      <c r="CJ22" s="56" t="s">
        <v>28</v>
      </c>
      <c r="CK22" s="57" t="s">
        <v>28</v>
      </c>
      <c r="CL22" s="57" t="s">
        <v>28</v>
      </c>
      <c r="CM22" s="57" t="s">
        <v>28</v>
      </c>
      <c r="CN22" s="57" t="s">
        <v>28</v>
      </c>
      <c r="CO22" s="57" t="s">
        <v>28</v>
      </c>
      <c r="CP22" s="57" t="s">
        <v>28</v>
      </c>
      <c r="CQ22" s="57" t="s">
        <v>28</v>
      </c>
      <c r="CR22" s="57" t="s">
        <v>28</v>
      </c>
      <c r="CS22" s="57" t="s">
        <v>28</v>
      </c>
      <c r="CT22" s="57"/>
      <c r="CU22" s="57"/>
      <c r="CV22" s="58"/>
      <c r="CW22" s="13">
        <f t="shared" si="35"/>
        <v>10</v>
      </c>
      <c r="CX22" s="14">
        <f t="shared" si="36"/>
        <v>9</v>
      </c>
      <c r="CY22" s="56"/>
      <c r="CZ22" s="57" t="s">
        <v>30</v>
      </c>
      <c r="DA22" s="57" t="s">
        <v>30</v>
      </c>
      <c r="DB22" s="57" t="s">
        <v>30</v>
      </c>
      <c r="DC22" s="57" t="s">
        <v>30</v>
      </c>
      <c r="DD22" s="57" t="s">
        <v>30</v>
      </c>
      <c r="DE22" s="57" t="s">
        <v>30</v>
      </c>
      <c r="DF22" s="57" t="s">
        <v>30</v>
      </c>
      <c r="DG22" s="57" t="s">
        <v>30</v>
      </c>
      <c r="DH22" s="57" t="s">
        <v>30</v>
      </c>
      <c r="DI22" s="57" t="s">
        <v>30</v>
      </c>
      <c r="DJ22" s="57"/>
      <c r="DK22" s="58"/>
      <c r="DL22" s="13">
        <f t="shared" si="37"/>
        <v>10</v>
      </c>
      <c r="DM22" s="14">
        <f t="shared" si="38"/>
        <v>9</v>
      </c>
      <c r="DN22" s="56" t="s">
        <v>28</v>
      </c>
      <c r="DO22" s="57" t="s">
        <v>28</v>
      </c>
      <c r="DP22" s="57" t="s">
        <v>28</v>
      </c>
      <c r="DQ22" s="57" t="s">
        <v>28</v>
      </c>
      <c r="DR22" s="57" t="s">
        <v>28</v>
      </c>
      <c r="DS22" s="57" t="s">
        <v>28</v>
      </c>
      <c r="DT22" s="57" t="s">
        <v>28</v>
      </c>
      <c r="DU22" s="57" t="s">
        <v>28</v>
      </c>
      <c r="DV22" s="57" t="s">
        <v>28</v>
      </c>
      <c r="DW22" s="57" t="s">
        <v>28</v>
      </c>
      <c r="DX22" s="57"/>
      <c r="DY22" s="57"/>
      <c r="DZ22" s="58"/>
      <c r="EA22" s="13">
        <f t="shared" si="39"/>
        <v>10</v>
      </c>
      <c r="EB22" s="14">
        <f t="shared" si="40"/>
        <v>9</v>
      </c>
      <c r="EC22" s="116" t="s">
        <v>2</v>
      </c>
      <c r="ED22" s="117"/>
      <c r="EE22" s="117"/>
      <c r="EF22" s="117"/>
      <c r="EG22" s="117"/>
      <c r="EH22" s="117"/>
      <c r="EI22" s="117"/>
      <c r="EJ22" s="117"/>
      <c r="EK22" s="117"/>
      <c r="EL22" s="117"/>
      <c r="EM22" s="117"/>
      <c r="EN22" s="117"/>
      <c r="EO22" s="118"/>
      <c r="EP22" s="13">
        <f t="shared" si="41"/>
        <v>0</v>
      </c>
      <c r="EQ22" s="14">
        <f t="shared" si="42"/>
        <v>0</v>
      </c>
      <c r="ER22" s="71" t="s">
        <v>28</v>
      </c>
      <c r="ES22" t="s">
        <v>28</v>
      </c>
      <c r="ET22" t="s">
        <v>28</v>
      </c>
      <c r="EU22" t="s">
        <v>28</v>
      </c>
      <c r="EV22" t="s">
        <v>28</v>
      </c>
      <c r="EW22" t="s">
        <v>28</v>
      </c>
      <c r="EX22" s="69">
        <v>0.5</v>
      </c>
      <c r="EY22" s="69"/>
      <c r="EZ22" s="69"/>
      <c r="FA22" s="69"/>
      <c r="FB22" s="69"/>
      <c r="FC22" s="69"/>
      <c r="FD22" s="72"/>
      <c r="FE22" s="13">
        <f t="shared" si="43"/>
        <v>6.5</v>
      </c>
      <c r="FF22" s="14">
        <f t="shared" si="44"/>
        <v>6</v>
      </c>
      <c r="FG22" s="7" t="s">
        <v>28</v>
      </c>
      <c r="FH22" s="7" t="s">
        <v>28</v>
      </c>
      <c r="FI22" s="68">
        <v>0.5</v>
      </c>
      <c r="FJ22" s="68">
        <v>0.5</v>
      </c>
      <c r="FK22" s="7" t="s">
        <v>28</v>
      </c>
      <c r="FL22" s="7" t="s">
        <v>28</v>
      </c>
      <c r="FM22" s="7" t="s">
        <v>28</v>
      </c>
      <c r="FN22" s="7" t="s">
        <v>28</v>
      </c>
      <c r="FO22" s="7" t="s">
        <v>28</v>
      </c>
      <c r="FP22" s="7" t="s">
        <v>28</v>
      </c>
      <c r="FQ22" s="7" t="s">
        <v>28</v>
      </c>
      <c r="FR22" s="7"/>
      <c r="FS22" s="16"/>
      <c r="FT22" s="13">
        <f t="shared" si="45"/>
        <v>10</v>
      </c>
      <c r="FU22" s="14">
        <f t="shared" si="46"/>
        <v>9</v>
      </c>
      <c r="FV22" s="15" t="s">
        <v>28</v>
      </c>
      <c r="FW22" s="7" t="s">
        <v>28</v>
      </c>
      <c r="FX22" s="7" t="s">
        <v>28</v>
      </c>
      <c r="FY22" s="7" t="s">
        <v>28</v>
      </c>
      <c r="FZ22" s="7" t="s">
        <v>28</v>
      </c>
      <c r="GA22" s="7" t="s">
        <v>28</v>
      </c>
      <c r="GB22" s="7" t="s">
        <v>28</v>
      </c>
      <c r="GC22" s="7" t="s">
        <v>30</v>
      </c>
      <c r="GD22" s="7" t="s">
        <v>30</v>
      </c>
      <c r="GE22" s="7" t="s">
        <v>30</v>
      </c>
      <c r="GF22" s="7"/>
      <c r="GG22" s="7"/>
      <c r="GH22" s="16"/>
      <c r="GI22" s="13">
        <f t="shared" si="47"/>
        <v>10</v>
      </c>
      <c r="GJ22" s="14">
        <f t="shared" si="48"/>
        <v>9</v>
      </c>
      <c r="GK22" s="116" t="s">
        <v>2</v>
      </c>
      <c r="GL22" s="117"/>
      <c r="GM22" s="117"/>
      <c r="GN22" s="117"/>
      <c r="GO22" s="117"/>
      <c r="GP22" s="117"/>
      <c r="GQ22" s="117"/>
      <c r="GR22" s="117"/>
      <c r="GS22" s="117"/>
      <c r="GT22" s="117"/>
      <c r="GU22" s="117"/>
      <c r="GV22" s="117"/>
      <c r="GW22" s="118"/>
      <c r="GX22" s="13">
        <f t="shared" si="49"/>
        <v>0</v>
      </c>
      <c r="GY22" s="14">
        <f t="shared" si="50"/>
        <v>0</v>
      </c>
      <c r="GZ22" s="116" t="s">
        <v>2</v>
      </c>
      <c r="HA22" s="117"/>
      <c r="HB22" s="117"/>
      <c r="HC22" s="117"/>
      <c r="HD22" s="117"/>
      <c r="HE22" s="117"/>
      <c r="HF22" s="117"/>
      <c r="HG22" s="117"/>
      <c r="HH22" s="117"/>
      <c r="HI22" s="117"/>
      <c r="HJ22" s="117"/>
      <c r="HK22" s="117"/>
      <c r="HL22" s="118"/>
      <c r="HM22" s="13">
        <f t="shared" si="51"/>
        <v>0</v>
      </c>
      <c r="HN22" s="14">
        <f t="shared" si="52"/>
        <v>0</v>
      </c>
      <c r="HO22" s="116" t="s">
        <v>2</v>
      </c>
      <c r="HP22" s="117"/>
      <c r="HQ22" s="117"/>
      <c r="HR22" s="117"/>
      <c r="HS22" s="117"/>
      <c r="HT22" s="117"/>
      <c r="HU22" s="117"/>
      <c r="HV22" s="117"/>
      <c r="HW22" s="117"/>
      <c r="HX22" s="117"/>
      <c r="HY22" s="117"/>
      <c r="HZ22" s="117"/>
      <c r="IA22" s="118"/>
      <c r="IB22" s="13">
        <f t="shared" si="53"/>
        <v>0</v>
      </c>
      <c r="IC22" s="14">
        <f t="shared" si="54"/>
        <v>0</v>
      </c>
      <c r="ID22" s="15" t="s">
        <v>28</v>
      </c>
      <c r="IE22" s="7" t="s">
        <v>28</v>
      </c>
      <c r="IF22" s="7" t="s">
        <v>28</v>
      </c>
      <c r="IG22" s="7" t="s">
        <v>28</v>
      </c>
      <c r="IH22" s="7" t="s">
        <v>28</v>
      </c>
      <c r="II22" s="7" t="s">
        <v>28</v>
      </c>
      <c r="IJ22" s="7" t="s">
        <v>28</v>
      </c>
      <c r="IK22" s="7" t="s">
        <v>28</v>
      </c>
      <c r="IL22" s="7" t="s">
        <v>28</v>
      </c>
      <c r="IM22" s="68">
        <v>0.5</v>
      </c>
      <c r="IN22" s="7"/>
      <c r="IO22" s="7"/>
      <c r="IP22" s="16"/>
      <c r="IQ22" s="13">
        <f t="shared" si="55"/>
        <v>9.5</v>
      </c>
      <c r="IR22" s="14">
        <f t="shared" si="56"/>
        <v>8.5</v>
      </c>
      <c r="IS22" s="15" t="s">
        <v>28</v>
      </c>
      <c r="IT22" s="7" t="s">
        <v>28</v>
      </c>
      <c r="IU22" s="7" t="s">
        <v>28</v>
      </c>
      <c r="IV22" s="68">
        <v>0</v>
      </c>
      <c r="IW22" s="7" t="s">
        <v>28</v>
      </c>
      <c r="IX22" s="7" t="s">
        <v>28</v>
      </c>
      <c r="IY22" s="7" t="s">
        <v>28</v>
      </c>
      <c r="IZ22" s="7" t="s">
        <v>28</v>
      </c>
      <c r="JA22" s="7" t="s">
        <v>28</v>
      </c>
      <c r="JB22" s="7" t="s">
        <v>28</v>
      </c>
      <c r="JC22" s="7" t="s">
        <v>28</v>
      </c>
      <c r="JD22" s="7"/>
      <c r="JE22" s="16"/>
      <c r="JF22" s="13">
        <f t="shared" si="57"/>
        <v>10</v>
      </c>
      <c r="JG22" s="14">
        <f t="shared" si="58"/>
        <v>9</v>
      </c>
      <c r="JH22" s="15"/>
      <c r="JI22" s="7"/>
      <c r="JJ22" s="7" t="s">
        <v>28</v>
      </c>
      <c r="JK22" s="7" t="s">
        <v>30</v>
      </c>
      <c r="JL22" s="7" t="s">
        <v>28</v>
      </c>
      <c r="JM22" s="7" t="s">
        <v>28</v>
      </c>
      <c r="JN22" s="7" t="s">
        <v>28</v>
      </c>
      <c r="JO22" s="7" t="s">
        <v>28</v>
      </c>
      <c r="JP22" s="7" t="s">
        <v>28</v>
      </c>
      <c r="JQ22" s="7" t="s">
        <v>28</v>
      </c>
      <c r="JR22" s="7" t="s">
        <v>28</v>
      </c>
      <c r="JS22" s="7" t="s">
        <v>30</v>
      </c>
      <c r="JT22" s="16"/>
      <c r="JU22" s="13">
        <f t="shared" si="59"/>
        <v>10</v>
      </c>
      <c r="JV22" s="14">
        <f t="shared" si="60"/>
        <v>9</v>
      </c>
      <c r="JW22" s="15" t="s">
        <v>29</v>
      </c>
      <c r="JX22" s="15" t="s">
        <v>29</v>
      </c>
      <c r="JY22" s="15" t="s">
        <v>30</v>
      </c>
      <c r="JZ22" s="15" t="s">
        <v>29</v>
      </c>
      <c r="KA22" s="15" t="s">
        <v>29</v>
      </c>
      <c r="KB22" s="15" t="s">
        <v>29</v>
      </c>
      <c r="KC22" s="15" t="s">
        <v>30</v>
      </c>
      <c r="KD22" s="15" t="s">
        <v>28</v>
      </c>
      <c r="KE22" s="15" t="s">
        <v>28</v>
      </c>
      <c r="KF22" s="15" t="s">
        <v>28</v>
      </c>
      <c r="KG22" s="7" t="s">
        <v>29</v>
      </c>
      <c r="KH22" s="7"/>
      <c r="KI22" s="16"/>
      <c r="KJ22" s="13">
        <f t="shared" si="61"/>
        <v>11</v>
      </c>
      <c r="KK22" s="14">
        <f t="shared" si="62"/>
        <v>9.75</v>
      </c>
      <c r="KL22" s="15"/>
      <c r="KM22" s="15" t="s">
        <v>28</v>
      </c>
      <c r="KN22" s="15" t="s">
        <v>28</v>
      </c>
      <c r="KO22" s="15" t="s">
        <v>28</v>
      </c>
      <c r="KP22" s="15" t="s">
        <v>28</v>
      </c>
      <c r="KQ22" s="15" t="s">
        <v>28</v>
      </c>
      <c r="KR22" s="15" t="s">
        <v>28</v>
      </c>
      <c r="KS22" s="77">
        <v>0</v>
      </c>
      <c r="KT22" s="77">
        <v>0</v>
      </c>
      <c r="KU22" s="77">
        <v>0</v>
      </c>
      <c r="KV22" s="7"/>
      <c r="KW22" s="7"/>
      <c r="KX22" s="16"/>
      <c r="KY22" s="13">
        <f t="shared" si="63"/>
        <v>6</v>
      </c>
      <c r="KZ22" s="14">
        <f t="shared" si="64"/>
        <v>5.5</v>
      </c>
      <c r="LA22" s="15"/>
      <c r="LB22" s="7" t="s">
        <v>30</v>
      </c>
      <c r="LC22" s="7" t="s">
        <v>30</v>
      </c>
      <c r="LD22" s="7" t="s">
        <v>30</v>
      </c>
      <c r="LE22" s="7" t="s">
        <v>30</v>
      </c>
      <c r="LF22" s="7" t="s">
        <v>30</v>
      </c>
      <c r="LG22" s="7" t="s">
        <v>30</v>
      </c>
      <c r="LH22" s="7" t="s">
        <v>30</v>
      </c>
      <c r="LI22" s="7" t="s">
        <v>30</v>
      </c>
      <c r="LJ22" s="7" t="s">
        <v>30</v>
      </c>
      <c r="LK22" s="7" t="s">
        <v>30</v>
      </c>
      <c r="LL22" s="7"/>
      <c r="LM22" s="16"/>
      <c r="LN22" s="13">
        <f t="shared" si="65"/>
        <v>10</v>
      </c>
      <c r="LO22" s="14">
        <f t="shared" si="66"/>
        <v>9</v>
      </c>
      <c r="LP22" s="15" t="s">
        <v>28</v>
      </c>
      <c r="LQ22" s="15" t="s">
        <v>28</v>
      </c>
      <c r="LR22" s="15" t="s">
        <v>28</v>
      </c>
      <c r="LS22" s="15" t="s">
        <v>28</v>
      </c>
      <c r="LT22" s="15" t="s">
        <v>28</v>
      </c>
      <c r="LU22" s="15" t="s">
        <v>28</v>
      </c>
      <c r="LV22" s="15" t="s">
        <v>28</v>
      </c>
      <c r="LW22" s="15" t="s">
        <v>28</v>
      </c>
      <c r="LX22" s="15" t="s">
        <v>28</v>
      </c>
      <c r="LY22" s="15" t="s">
        <v>28</v>
      </c>
      <c r="LZ22" s="7"/>
      <c r="MA22" s="7"/>
      <c r="MB22" s="16"/>
      <c r="MC22" s="13">
        <f t="shared" si="67"/>
        <v>10</v>
      </c>
      <c r="MD22" s="14">
        <f t="shared" si="68"/>
        <v>9</v>
      </c>
      <c r="ME22" s="15" t="s">
        <v>28</v>
      </c>
      <c r="MF22" s="15" t="s">
        <v>28</v>
      </c>
      <c r="MG22" s="15" t="s">
        <v>28</v>
      </c>
      <c r="MH22" s="15" t="s">
        <v>28</v>
      </c>
      <c r="MI22" s="15" t="s">
        <v>28</v>
      </c>
      <c r="MJ22" s="15" t="s">
        <v>28</v>
      </c>
      <c r="MK22" s="15" t="s">
        <v>28</v>
      </c>
      <c r="ML22" s="15" t="s">
        <v>28</v>
      </c>
      <c r="MM22" s="15" t="s">
        <v>28</v>
      </c>
      <c r="MN22" s="15" t="s">
        <v>28</v>
      </c>
      <c r="MO22" s="15" t="s">
        <v>28</v>
      </c>
      <c r="MP22" s="7"/>
      <c r="MQ22" s="16"/>
      <c r="MR22" s="13">
        <f t="shared" si="69"/>
        <v>11</v>
      </c>
      <c r="MS22" s="14">
        <f t="shared" si="70"/>
        <v>9.75</v>
      </c>
      <c r="MT22" s="15"/>
      <c r="MU22" s="15" t="s">
        <v>28</v>
      </c>
      <c r="MV22" s="15" t="s">
        <v>28</v>
      </c>
      <c r="MW22" s="15" t="s">
        <v>28</v>
      </c>
      <c r="MX22" s="15" t="s">
        <v>28</v>
      </c>
      <c r="MY22" s="15" t="s">
        <v>28</v>
      </c>
      <c r="MZ22" s="15" t="s">
        <v>28</v>
      </c>
      <c r="NA22" s="15" t="s">
        <v>28</v>
      </c>
      <c r="NB22" s="15" t="s">
        <v>28</v>
      </c>
      <c r="NC22" s="15" t="s">
        <v>28</v>
      </c>
      <c r="ND22" s="15" t="s">
        <v>28</v>
      </c>
      <c r="NE22" s="7"/>
      <c r="NF22" s="16"/>
      <c r="NG22" s="13">
        <f t="shared" si="71"/>
        <v>10</v>
      </c>
      <c r="NH22" s="14">
        <f t="shared" si="72"/>
        <v>9</v>
      </c>
      <c r="NI22" s="15"/>
      <c r="NJ22" s="7"/>
      <c r="NK22" s="7" t="s">
        <v>28</v>
      </c>
      <c r="NL22" s="7" t="s">
        <v>28</v>
      </c>
      <c r="NM22" s="7" t="s">
        <v>28</v>
      </c>
      <c r="NN22" s="7" t="s">
        <v>28</v>
      </c>
      <c r="NO22" s="7" t="s">
        <v>28</v>
      </c>
      <c r="NP22" s="7" t="s">
        <v>28</v>
      </c>
      <c r="NQ22" s="7" t="s">
        <v>28</v>
      </c>
      <c r="NR22" s="7" t="s">
        <v>28</v>
      </c>
      <c r="NS22" s="7" t="s">
        <v>30</v>
      </c>
      <c r="NT22" s="7" t="s">
        <v>30</v>
      </c>
      <c r="NU22" s="16"/>
      <c r="NV22" s="13">
        <f t="shared" si="73"/>
        <v>10</v>
      </c>
      <c r="NW22" s="14">
        <f t="shared" si="74"/>
        <v>9</v>
      </c>
      <c r="NX22" s="15" t="s">
        <v>28</v>
      </c>
      <c r="NY22" s="7" t="s">
        <v>28</v>
      </c>
      <c r="NZ22" s="7" t="s">
        <v>28</v>
      </c>
      <c r="OA22" s="7" t="s">
        <v>28</v>
      </c>
      <c r="OB22" s="7" t="s">
        <v>28</v>
      </c>
      <c r="OC22" s="7" t="s">
        <v>28</v>
      </c>
      <c r="OD22" s="7" t="s">
        <v>28</v>
      </c>
      <c r="OE22" s="7"/>
      <c r="OF22" s="7"/>
      <c r="OG22" s="7"/>
      <c r="OH22" s="7"/>
      <c r="OI22" s="7"/>
      <c r="OJ22" s="16"/>
      <c r="OK22" s="13">
        <f t="shared" si="75"/>
        <v>7</v>
      </c>
      <c r="OL22" s="14">
        <f t="shared" si="76"/>
        <v>6.25</v>
      </c>
      <c r="OM22" s="95" t="s">
        <v>2</v>
      </c>
      <c r="ON22" s="96"/>
      <c r="OO22" s="96"/>
      <c r="OP22" s="96"/>
      <c r="OQ22" s="96"/>
      <c r="OR22" s="96"/>
      <c r="OS22" s="96"/>
      <c r="OT22" s="96"/>
      <c r="OU22" s="96"/>
      <c r="OV22" s="96"/>
      <c r="OW22" s="96"/>
      <c r="OX22" s="96"/>
      <c r="OY22" s="97"/>
      <c r="OZ22" s="13">
        <f t="shared" si="77"/>
        <v>0</v>
      </c>
      <c r="PA22" s="14">
        <f t="shared" si="78"/>
        <v>0</v>
      </c>
      <c r="PB22" s="15"/>
      <c r="PC22" s="7" t="s">
        <v>30</v>
      </c>
      <c r="PD22" s="7" t="s">
        <v>30</v>
      </c>
      <c r="PE22" s="7" t="s">
        <v>30</v>
      </c>
      <c r="PF22" s="7" t="s">
        <v>30</v>
      </c>
      <c r="PG22" s="7" t="s">
        <v>30</v>
      </c>
      <c r="PH22" s="7" t="s">
        <v>30</v>
      </c>
      <c r="PI22" s="7"/>
      <c r="PJ22" s="7"/>
      <c r="PK22" s="7"/>
      <c r="PL22" s="7"/>
      <c r="PM22" s="7"/>
      <c r="PN22" s="16"/>
      <c r="PO22" s="13">
        <f t="shared" si="79"/>
        <v>6</v>
      </c>
      <c r="PP22" s="14">
        <f t="shared" si="80"/>
        <v>5.5</v>
      </c>
      <c r="PQ22" s="15" t="s">
        <v>28</v>
      </c>
      <c r="PR22" s="15" t="s">
        <v>28</v>
      </c>
      <c r="PS22" s="15" t="s">
        <v>28</v>
      </c>
      <c r="PT22" s="15" t="s">
        <v>28</v>
      </c>
      <c r="PU22" s="15" t="s">
        <v>28</v>
      </c>
      <c r="PV22" s="15" t="s">
        <v>30</v>
      </c>
      <c r="PW22" s="15" t="s">
        <v>30</v>
      </c>
      <c r="PX22" s="15" t="s">
        <v>28</v>
      </c>
      <c r="PY22" s="15" t="s">
        <v>28</v>
      </c>
      <c r="PZ22" s="15" t="s">
        <v>28</v>
      </c>
      <c r="QA22" s="7"/>
      <c r="QB22" s="7"/>
      <c r="QC22" s="16"/>
      <c r="QD22" s="13">
        <f t="shared" si="81"/>
        <v>10</v>
      </c>
      <c r="QE22" s="14">
        <f t="shared" si="82"/>
        <v>9</v>
      </c>
      <c r="QF22" s="15"/>
      <c r="QG22" s="15" t="s">
        <v>28</v>
      </c>
      <c r="QH22" s="15" t="s">
        <v>28</v>
      </c>
      <c r="QI22" s="15" t="s">
        <v>28</v>
      </c>
      <c r="QJ22" s="15" t="s">
        <v>28</v>
      </c>
      <c r="QK22" s="15" t="s">
        <v>28</v>
      </c>
      <c r="QL22" s="15" t="s">
        <v>28</v>
      </c>
      <c r="QM22" s="15" t="s">
        <v>28</v>
      </c>
      <c r="QN22" s="15" t="s">
        <v>28</v>
      </c>
      <c r="QO22" s="15" t="s">
        <v>28</v>
      </c>
      <c r="QP22" s="15" t="s">
        <v>28</v>
      </c>
      <c r="QQ22" s="7"/>
      <c r="QR22" s="16"/>
      <c r="QS22" s="13">
        <f t="shared" si="83"/>
        <v>10</v>
      </c>
      <c r="QT22" s="14">
        <f t="shared" si="84"/>
        <v>9</v>
      </c>
      <c r="QU22" s="15" t="s">
        <v>28</v>
      </c>
      <c r="QV22" s="15" t="s">
        <v>28</v>
      </c>
      <c r="QW22" s="15" t="s">
        <v>28</v>
      </c>
      <c r="QX22" s="15" t="s">
        <v>28</v>
      </c>
      <c r="QY22" s="15" t="s">
        <v>28</v>
      </c>
      <c r="QZ22" s="15" t="s">
        <v>28</v>
      </c>
      <c r="RA22" s="15" t="s">
        <v>28</v>
      </c>
      <c r="RB22" s="15" t="s">
        <v>28</v>
      </c>
      <c r="RC22" s="15" t="s">
        <v>28</v>
      </c>
      <c r="RD22" s="15" t="s">
        <v>28</v>
      </c>
      <c r="RE22" s="7"/>
      <c r="RF22" s="7"/>
      <c r="RG22" s="16"/>
      <c r="RH22" s="13">
        <f t="shared" si="85"/>
        <v>10</v>
      </c>
      <c r="RI22" s="14">
        <f t="shared" si="86"/>
        <v>9</v>
      </c>
    </row>
    <row r="23" spans="2:477" s="4" customFormat="1" ht="15.75" x14ac:dyDescent="0.25">
      <c r="B23" s="19">
        <v>19</v>
      </c>
      <c r="C23" s="98" t="s">
        <v>64</v>
      </c>
      <c r="D23" s="49"/>
      <c r="E23" s="5">
        <f t="shared" ca="1" si="27"/>
        <v>156</v>
      </c>
      <c r="F23" s="6">
        <f t="shared" si="28"/>
        <v>8</v>
      </c>
      <c r="G23" s="50">
        <v>0</v>
      </c>
      <c r="H23" s="50">
        <v>1</v>
      </c>
      <c r="I23" s="50">
        <v>0</v>
      </c>
      <c r="J23" s="50">
        <v>0</v>
      </c>
      <c r="K23" s="50">
        <v>1</v>
      </c>
      <c r="L23" s="112">
        <f t="shared" si="87"/>
        <v>42858</v>
      </c>
      <c r="M23" s="116" t="s">
        <v>2</v>
      </c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8"/>
      <c r="Z23" s="55">
        <v>0</v>
      </c>
      <c r="AA23" s="54">
        <v>0</v>
      </c>
      <c r="AB23" s="56"/>
      <c r="AC23" s="57"/>
      <c r="AD23" s="57"/>
      <c r="AE23" s="57"/>
      <c r="AF23" s="57"/>
      <c r="AG23" s="57" t="s">
        <v>28</v>
      </c>
      <c r="AH23" s="57" t="s">
        <v>28</v>
      </c>
      <c r="AI23" s="57" t="s">
        <v>28</v>
      </c>
      <c r="AJ23" s="59">
        <v>0.5</v>
      </c>
      <c r="AK23" s="59">
        <v>0</v>
      </c>
      <c r="AL23" s="59">
        <v>0</v>
      </c>
      <c r="AM23" s="59">
        <v>0</v>
      </c>
      <c r="AN23" s="58"/>
      <c r="AO23" s="55">
        <v>3.5</v>
      </c>
      <c r="AP23" s="54">
        <v>3.25</v>
      </c>
      <c r="AQ23" s="116" t="s">
        <v>2</v>
      </c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8"/>
      <c r="BD23" s="13">
        <f t="shared" si="29"/>
        <v>0</v>
      </c>
      <c r="BE23" s="14">
        <f t="shared" si="30"/>
        <v>0</v>
      </c>
      <c r="BF23" s="56"/>
      <c r="BG23" s="57"/>
      <c r="BH23" s="57"/>
      <c r="BI23" s="57"/>
      <c r="BJ23" s="57"/>
      <c r="BK23" s="57"/>
      <c r="BL23" s="57" t="s">
        <v>28</v>
      </c>
      <c r="BM23" s="57" t="s">
        <v>28</v>
      </c>
      <c r="BN23" s="57" t="s">
        <v>28</v>
      </c>
      <c r="BO23" s="57" t="s">
        <v>28</v>
      </c>
      <c r="BP23" s="57" t="s">
        <v>28</v>
      </c>
      <c r="BQ23" s="57"/>
      <c r="BR23" s="58"/>
      <c r="BS23" s="13">
        <f t="shared" si="31"/>
        <v>5</v>
      </c>
      <c r="BT23" s="14">
        <f t="shared" si="32"/>
        <v>4.75</v>
      </c>
      <c r="BU23" s="56"/>
      <c r="BV23" s="57"/>
      <c r="BW23" s="57"/>
      <c r="BX23" s="57"/>
      <c r="BY23" s="57"/>
      <c r="BZ23" s="57"/>
      <c r="CA23" s="57" t="s">
        <v>28</v>
      </c>
      <c r="CB23" s="57" t="s">
        <v>28</v>
      </c>
      <c r="CC23" s="57" t="s">
        <v>28</v>
      </c>
      <c r="CD23" s="57" t="s">
        <v>28</v>
      </c>
      <c r="CE23" s="57" t="s">
        <v>28</v>
      </c>
      <c r="CF23" s="57" t="s">
        <v>28</v>
      </c>
      <c r="CG23" s="58"/>
      <c r="CH23" s="13">
        <f t="shared" si="33"/>
        <v>6</v>
      </c>
      <c r="CI23" s="14">
        <f t="shared" si="34"/>
        <v>5.5</v>
      </c>
      <c r="CJ23" s="56"/>
      <c r="CK23" s="57"/>
      <c r="CL23" s="57"/>
      <c r="CM23" s="57"/>
      <c r="CN23" s="57"/>
      <c r="CO23" s="57"/>
      <c r="CP23" s="57" t="s">
        <v>28</v>
      </c>
      <c r="CQ23" s="57" t="s">
        <v>28</v>
      </c>
      <c r="CR23" s="57" t="s">
        <v>28</v>
      </c>
      <c r="CS23" s="57" t="s">
        <v>28</v>
      </c>
      <c r="CT23" s="57" t="s">
        <v>30</v>
      </c>
      <c r="CU23" s="57" t="s">
        <v>30</v>
      </c>
      <c r="CV23" s="58"/>
      <c r="CW23" s="13">
        <f t="shared" si="35"/>
        <v>6</v>
      </c>
      <c r="CX23" s="14">
        <f t="shared" si="36"/>
        <v>5.5</v>
      </c>
      <c r="CY23" s="116" t="s">
        <v>2</v>
      </c>
      <c r="CZ23" s="117"/>
      <c r="DA23" s="117"/>
      <c r="DB23" s="117"/>
      <c r="DC23" s="117"/>
      <c r="DD23" s="117"/>
      <c r="DE23" s="117"/>
      <c r="DF23" s="117"/>
      <c r="DG23" s="117"/>
      <c r="DH23" s="117"/>
      <c r="DI23" s="117"/>
      <c r="DJ23" s="117"/>
      <c r="DK23" s="118"/>
      <c r="DL23" s="13">
        <f t="shared" si="37"/>
        <v>0</v>
      </c>
      <c r="DM23" s="14">
        <f t="shared" si="38"/>
        <v>0</v>
      </c>
      <c r="DN23" s="56"/>
      <c r="DO23" s="57" t="s">
        <v>28</v>
      </c>
      <c r="DP23" s="57" t="s">
        <v>28</v>
      </c>
      <c r="DQ23" s="57" t="s">
        <v>28</v>
      </c>
      <c r="DR23" s="57" t="s">
        <v>28</v>
      </c>
      <c r="DS23" s="57" t="s">
        <v>28</v>
      </c>
      <c r="DT23" s="57" t="s">
        <v>28</v>
      </c>
      <c r="DU23" s="57" t="s">
        <v>28</v>
      </c>
      <c r="DV23" s="57" t="s">
        <v>28</v>
      </c>
      <c r="DW23" s="57" t="s">
        <v>28</v>
      </c>
      <c r="DX23" s="57" t="s">
        <v>28</v>
      </c>
      <c r="DY23" s="57"/>
      <c r="DZ23" s="58"/>
      <c r="EA23" s="13">
        <f t="shared" si="39"/>
        <v>10</v>
      </c>
      <c r="EB23" s="14">
        <f t="shared" si="40"/>
        <v>9</v>
      </c>
      <c r="EC23" s="116" t="s">
        <v>2</v>
      </c>
      <c r="ED23" s="117"/>
      <c r="EE23" s="117"/>
      <c r="EF23" s="117"/>
      <c r="EG23" s="117"/>
      <c r="EH23" s="117"/>
      <c r="EI23" s="117"/>
      <c r="EJ23" s="117"/>
      <c r="EK23" s="117"/>
      <c r="EL23" s="117"/>
      <c r="EM23" s="117"/>
      <c r="EN23" s="117"/>
      <c r="EO23" s="118"/>
      <c r="EP23" s="13">
        <f t="shared" si="41"/>
        <v>0</v>
      </c>
      <c r="EQ23" s="14">
        <f t="shared" si="42"/>
        <v>0</v>
      </c>
      <c r="ER23" s="15"/>
      <c r="ES23" s="7" t="s">
        <v>28</v>
      </c>
      <c r="ET23" s="7" t="s">
        <v>28</v>
      </c>
      <c r="EU23" s="7" t="s">
        <v>28</v>
      </c>
      <c r="EV23" s="7" t="s">
        <v>28</v>
      </c>
      <c r="EW23" s="7" t="s">
        <v>28</v>
      </c>
      <c r="EX23" s="7" t="s">
        <v>28</v>
      </c>
      <c r="EY23" s="7" t="s">
        <v>28</v>
      </c>
      <c r="EZ23" s="7" t="s">
        <v>28</v>
      </c>
      <c r="FA23" s="7"/>
      <c r="FB23" s="7"/>
      <c r="FC23" s="7"/>
      <c r="FD23" s="16"/>
      <c r="FE23" s="13">
        <f t="shared" si="43"/>
        <v>8</v>
      </c>
      <c r="FF23" s="14">
        <f t="shared" si="44"/>
        <v>7.25</v>
      </c>
      <c r="FG23" s="15"/>
      <c r="FH23" s="7"/>
      <c r="FI23" s="7"/>
      <c r="FJ23" s="7"/>
      <c r="FK23" s="7"/>
      <c r="FL23" s="7"/>
      <c r="FM23" s="7" t="s">
        <v>28</v>
      </c>
      <c r="FN23" s="7" t="s">
        <v>28</v>
      </c>
      <c r="FO23" s="7" t="s">
        <v>28</v>
      </c>
      <c r="FP23" s="7" t="s">
        <v>28</v>
      </c>
      <c r="FQ23" s="7" t="s">
        <v>28</v>
      </c>
      <c r="FR23" s="7" t="s">
        <v>28</v>
      </c>
      <c r="FS23" s="16"/>
      <c r="FT23" s="13">
        <f t="shared" si="45"/>
        <v>6</v>
      </c>
      <c r="FU23" s="14">
        <f t="shared" si="46"/>
        <v>5.5</v>
      </c>
      <c r="FV23" s="15" t="s">
        <v>28</v>
      </c>
      <c r="FW23" s="7" t="s">
        <v>28</v>
      </c>
      <c r="FX23" s="7" t="s">
        <v>28</v>
      </c>
      <c r="FY23" s="7" t="s">
        <v>28</v>
      </c>
      <c r="FZ23" s="7"/>
      <c r="GA23" s="7"/>
      <c r="GB23" s="7"/>
      <c r="GC23" s="7"/>
      <c r="GD23" s="7"/>
      <c r="GE23" s="7"/>
      <c r="GF23" s="7"/>
      <c r="GG23" s="7"/>
      <c r="GH23" s="16"/>
      <c r="GI23" s="13">
        <f t="shared" si="47"/>
        <v>4</v>
      </c>
      <c r="GJ23" s="14">
        <f t="shared" si="48"/>
        <v>3.75</v>
      </c>
      <c r="GK23" s="15"/>
      <c r="GL23" s="7"/>
      <c r="GM23" s="7"/>
      <c r="GN23" s="7"/>
      <c r="GO23" s="7" t="s">
        <v>28</v>
      </c>
      <c r="GP23" s="7" t="s">
        <v>28</v>
      </c>
      <c r="GQ23" s="7" t="s">
        <v>28</v>
      </c>
      <c r="GR23" s="7" t="s">
        <v>28</v>
      </c>
      <c r="GS23" s="7" t="s">
        <v>28</v>
      </c>
      <c r="GT23" s="7" t="s">
        <v>28</v>
      </c>
      <c r="GU23" s="7" t="s">
        <v>28</v>
      </c>
      <c r="GV23" s="7" t="s">
        <v>28</v>
      </c>
      <c r="GW23" s="16"/>
      <c r="GX23" s="13">
        <f t="shared" si="49"/>
        <v>8</v>
      </c>
      <c r="GY23" s="14">
        <f t="shared" si="50"/>
        <v>7.25</v>
      </c>
      <c r="GZ23" s="116" t="s">
        <v>2</v>
      </c>
      <c r="HA23" s="117"/>
      <c r="HB23" s="117"/>
      <c r="HC23" s="117"/>
      <c r="HD23" s="117"/>
      <c r="HE23" s="117"/>
      <c r="HF23" s="117"/>
      <c r="HG23" s="117"/>
      <c r="HH23" s="117"/>
      <c r="HI23" s="117"/>
      <c r="HJ23" s="117"/>
      <c r="HK23" s="117"/>
      <c r="HL23" s="118"/>
      <c r="HM23" s="13">
        <f t="shared" si="51"/>
        <v>0</v>
      </c>
      <c r="HN23" s="14">
        <f t="shared" si="52"/>
        <v>0</v>
      </c>
      <c r="HO23" s="7" t="s">
        <v>28</v>
      </c>
      <c r="HP23" s="7" t="s">
        <v>28</v>
      </c>
      <c r="HQ23" s="7" t="s">
        <v>28</v>
      </c>
      <c r="HR23" s="7" t="s">
        <v>28</v>
      </c>
      <c r="HS23" s="7" t="s">
        <v>28</v>
      </c>
      <c r="HT23" s="7" t="s">
        <v>28</v>
      </c>
      <c r="HU23" s="7" t="s">
        <v>28</v>
      </c>
      <c r="HV23" s="7" t="s">
        <v>28</v>
      </c>
      <c r="HW23" s="7"/>
      <c r="HX23" s="7"/>
      <c r="HY23" s="7"/>
      <c r="HZ23" s="7"/>
      <c r="IA23" s="16"/>
      <c r="IB23" s="13">
        <f t="shared" si="53"/>
        <v>8</v>
      </c>
      <c r="IC23" s="14">
        <f t="shared" si="54"/>
        <v>7.25</v>
      </c>
      <c r="ID23" s="116" t="s">
        <v>2</v>
      </c>
      <c r="IE23" s="117"/>
      <c r="IF23" s="117"/>
      <c r="IG23" s="117"/>
      <c r="IH23" s="117"/>
      <c r="II23" s="117"/>
      <c r="IJ23" s="117"/>
      <c r="IK23" s="117"/>
      <c r="IL23" s="117"/>
      <c r="IM23" s="117"/>
      <c r="IN23" s="117"/>
      <c r="IO23" s="117"/>
      <c r="IP23" s="118"/>
      <c r="IQ23" s="13">
        <f t="shared" si="55"/>
        <v>0</v>
      </c>
      <c r="IR23" s="14">
        <f t="shared" si="56"/>
        <v>0</v>
      </c>
      <c r="IS23" s="15"/>
      <c r="IT23" s="7"/>
      <c r="IU23" s="7"/>
      <c r="IV23" s="7" t="s">
        <v>28</v>
      </c>
      <c r="IW23" s="7" t="s">
        <v>28</v>
      </c>
      <c r="IX23" s="7" t="s">
        <v>28</v>
      </c>
      <c r="IY23" s="7" t="s">
        <v>28</v>
      </c>
      <c r="IZ23" s="7" t="s">
        <v>28</v>
      </c>
      <c r="JA23" s="7" t="s">
        <v>28</v>
      </c>
      <c r="JB23" s="7" t="s">
        <v>28</v>
      </c>
      <c r="JC23" s="7" t="s">
        <v>28</v>
      </c>
      <c r="JD23" s="7" t="s">
        <v>28</v>
      </c>
      <c r="JE23" s="16"/>
      <c r="JF23" s="13">
        <f t="shared" si="57"/>
        <v>9</v>
      </c>
      <c r="JG23" s="14">
        <f t="shared" si="58"/>
        <v>8</v>
      </c>
      <c r="JH23" s="15"/>
      <c r="JI23" s="7"/>
      <c r="JJ23" s="7"/>
      <c r="JK23" s="7"/>
      <c r="JL23" s="7"/>
      <c r="JM23" s="7"/>
      <c r="JN23" s="7" t="s">
        <v>28</v>
      </c>
      <c r="JO23" s="7" t="s">
        <v>28</v>
      </c>
      <c r="JP23" s="7" t="s">
        <v>28</v>
      </c>
      <c r="JQ23" s="7" t="s">
        <v>28</v>
      </c>
      <c r="JR23" s="7" t="s">
        <v>28</v>
      </c>
      <c r="JS23" s="7" t="s">
        <v>28</v>
      </c>
      <c r="JT23" s="16"/>
      <c r="JU23" s="13">
        <f t="shared" si="59"/>
        <v>6</v>
      </c>
      <c r="JV23" s="14">
        <f t="shared" si="60"/>
        <v>5.5</v>
      </c>
      <c r="JW23" s="7" t="s">
        <v>29</v>
      </c>
      <c r="JX23" s="7" t="s">
        <v>29</v>
      </c>
      <c r="JY23" s="7" t="s">
        <v>28</v>
      </c>
      <c r="JZ23" s="7" t="s">
        <v>28</v>
      </c>
      <c r="KA23" s="7"/>
      <c r="KB23" s="7"/>
      <c r="KC23" s="7"/>
      <c r="KD23" s="7"/>
      <c r="KE23" s="7" t="s">
        <v>28</v>
      </c>
      <c r="KF23" s="7" t="s">
        <v>28</v>
      </c>
      <c r="KG23" s="7" t="s">
        <v>28</v>
      </c>
      <c r="KH23" s="7" t="s">
        <v>28</v>
      </c>
      <c r="KI23" s="16"/>
      <c r="KJ23" s="13">
        <f t="shared" si="61"/>
        <v>8</v>
      </c>
      <c r="KK23" s="14">
        <f t="shared" si="62"/>
        <v>7.25</v>
      </c>
      <c r="KL23" s="15"/>
      <c r="KM23" s="7"/>
      <c r="KN23" s="7"/>
      <c r="KO23" s="7"/>
      <c r="KP23" s="7"/>
      <c r="KQ23" s="7"/>
      <c r="KR23" s="7" t="s">
        <v>28</v>
      </c>
      <c r="KS23" s="7" t="s">
        <v>28</v>
      </c>
      <c r="KT23" s="7" t="s">
        <v>28</v>
      </c>
      <c r="KU23" s="7" t="s">
        <v>28</v>
      </c>
      <c r="KV23" s="7" t="s">
        <v>28</v>
      </c>
      <c r="KW23" s="7" t="s">
        <v>28</v>
      </c>
      <c r="KX23" s="16"/>
      <c r="KY23" s="13">
        <f t="shared" si="63"/>
        <v>6</v>
      </c>
      <c r="KZ23" s="14">
        <f t="shared" si="64"/>
        <v>5.5</v>
      </c>
      <c r="LA23" s="15"/>
      <c r="LB23" s="7" t="s">
        <v>29</v>
      </c>
      <c r="LC23" s="7" t="s">
        <v>29</v>
      </c>
      <c r="LD23" s="7" t="s">
        <v>29</v>
      </c>
      <c r="LE23" s="7" t="s">
        <v>29</v>
      </c>
      <c r="LF23" s="7" t="s">
        <v>29</v>
      </c>
      <c r="LG23" s="7" t="s">
        <v>29</v>
      </c>
      <c r="LH23" s="7" t="s">
        <v>29</v>
      </c>
      <c r="LI23" s="7" t="s">
        <v>29</v>
      </c>
      <c r="LJ23" s="7" t="s">
        <v>29</v>
      </c>
      <c r="LK23" s="7" t="s">
        <v>29</v>
      </c>
      <c r="LL23" s="7"/>
      <c r="LM23" s="16"/>
      <c r="LN23" s="13">
        <f t="shared" si="65"/>
        <v>10</v>
      </c>
      <c r="LO23" s="14">
        <f t="shared" si="66"/>
        <v>9</v>
      </c>
      <c r="LP23" s="15" t="s">
        <v>28</v>
      </c>
      <c r="LQ23" s="15" t="s">
        <v>28</v>
      </c>
      <c r="LR23" s="15" t="s">
        <v>28</v>
      </c>
      <c r="LS23" s="15" t="s">
        <v>28</v>
      </c>
      <c r="LT23" s="15" t="s">
        <v>28</v>
      </c>
      <c r="LU23" s="15" t="s">
        <v>28</v>
      </c>
      <c r="LV23" s="15" t="s">
        <v>28</v>
      </c>
      <c r="LW23" s="15" t="s">
        <v>28</v>
      </c>
      <c r="LX23" s="7" t="s">
        <v>28</v>
      </c>
      <c r="LY23" s="7"/>
      <c r="LZ23" s="7"/>
      <c r="MA23" s="7"/>
      <c r="MB23" s="16"/>
      <c r="MC23" s="13">
        <f t="shared" si="67"/>
        <v>9</v>
      </c>
      <c r="MD23" s="14">
        <f t="shared" si="68"/>
        <v>8</v>
      </c>
      <c r="ME23" s="15"/>
      <c r="MF23" s="7"/>
      <c r="MG23" s="7"/>
      <c r="MH23" s="7"/>
      <c r="MI23" s="7"/>
      <c r="MJ23" s="7" t="s">
        <v>28</v>
      </c>
      <c r="MK23" s="7" t="s">
        <v>28</v>
      </c>
      <c r="ML23" s="7" t="s">
        <v>28</v>
      </c>
      <c r="MM23" s="7" t="s">
        <v>28</v>
      </c>
      <c r="MN23" s="7" t="s">
        <v>28</v>
      </c>
      <c r="MO23" s="7" t="s">
        <v>28</v>
      </c>
      <c r="MP23" s="7" t="s">
        <v>28</v>
      </c>
      <c r="MQ23" s="16"/>
      <c r="MR23" s="13">
        <f t="shared" si="69"/>
        <v>7</v>
      </c>
      <c r="MS23" s="14">
        <f t="shared" si="70"/>
        <v>6.25</v>
      </c>
      <c r="MT23" s="84" t="s">
        <v>2</v>
      </c>
      <c r="MU23" s="7"/>
      <c r="MV23" s="7"/>
      <c r="MW23" s="7"/>
      <c r="MX23" s="7"/>
      <c r="MY23" s="7"/>
      <c r="MZ23" s="7"/>
      <c r="NA23" s="7"/>
      <c r="NB23" s="7"/>
      <c r="NC23" s="7"/>
      <c r="ND23" s="7"/>
      <c r="NE23" s="7"/>
      <c r="NF23" s="16"/>
      <c r="NG23" s="13">
        <f t="shared" si="71"/>
        <v>0</v>
      </c>
      <c r="NH23" s="14">
        <f t="shared" si="72"/>
        <v>0</v>
      </c>
      <c r="NI23" s="15"/>
      <c r="NJ23" s="7"/>
      <c r="NK23" s="7"/>
      <c r="NL23" s="68">
        <v>0</v>
      </c>
      <c r="NM23" s="68">
        <v>0</v>
      </c>
      <c r="NN23" s="83">
        <v>0.5</v>
      </c>
      <c r="NO23" s="7" t="s">
        <v>29</v>
      </c>
      <c r="NP23" s="7" t="s">
        <v>29</v>
      </c>
      <c r="NQ23" s="7" t="s">
        <v>29</v>
      </c>
      <c r="NR23" s="7" t="s">
        <v>29</v>
      </c>
      <c r="NS23" s="7" t="s">
        <v>28</v>
      </c>
      <c r="NT23" s="7" t="s">
        <v>28</v>
      </c>
      <c r="NU23" s="16"/>
      <c r="NV23" s="13">
        <f t="shared" si="73"/>
        <v>6.5</v>
      </c>
      <c r="NW23" s="14">
        <f t="shared" si="74"/>
        <v>6</v>
      </c>
      <c r="NX23" s="15" t="s">
        <v>28</v>
      </c>
      <c r="NY23" s="7" t="s">
        <v>28</v>
      </c>
      <c r="NZ23" s="7" t="s">
        <v>28</v>
      </c>
      <c r="OA23" s="7" t="s">
        <v>28</v>
      </c>
      <c r="OB23" s="7" t="s">
        <v>28</v>
      </c>
      <c r="OC23" s="7" t="s">
        <v>28</v>
      </c>
      <c r="OD23" s="7" t="s">
        <v>28</v>
      </c>
      <c r="OE23" s="7" t="s">
        <v>28</v>
      </c>
      <c r="OF23" s="7" t="s">
        <v>28</v>
      </c>
      <c r="OG23" s="7" t="s">
        <v>28</v>
      </c>
      <c r="OH23" s="7" t="s">
        <v>28</v>
      </c>
      <c r="OI23" s="7"/>
      <c r="OJ23" s="16"/>
      <c r="OK23" s="13">
        <f t="shared" si="75"/>
        <v>11</v>
      </c>
      <c r="OL23" s="14">
        <f t="shared" si="76"/>
        <v>9.75</v>
      </c>
      <c r="OM23" s="15"/>
      <c r="ON23" s="7"/>
      <c r="OO23" s="7"/>
      <c r="OP23" s="7"/>
      <c r="OQ23" s="7">
        <v>0.5</v>
      </c>
      <c r="OR23" s="7" t="s">
        <v>29</v>
      </c>
      <c r="OS23" s="7" t="s">
        <v>29</v>
      </c>
      <c r="OT23" s="7" t="s">
        <v>29</v>
      </c>
      <c r="OU23" s="7" t="s">
        <v>28</v>
      </c>
      <c r="OV23" s="7" t="s">
        <v>28</v>
      </c>
      <c r="OW23" s="7" t="s">
        <v>28</v>
      </c>
      <c r="OX23" s="7" t="s">
        <v>28</v>
      </c>
      <c r="OY23" s="16"/>
      <c r="OZ23" s="13">
        <f t="shared" si="77"/>
        <v>7.5</v>
      </c>
      <c r="PA23" s="14">
        <f t="shared" si="78"/>
        <v>6.75</v>
      </c>
      <c r="PB23" s="15"/>
      <c r="PC23" s="7" t="s">
        <v>29</v>
      </c>
      <c r="PD23" s="7" t="s">
        <v>29</v>
      </c>
      <c r="PE23" s="7" t="s">
        <v>29</v>
      </c>
      <c r="PF23" s="7" t="s">
        <v>29</v>
      </c>
      <c r="PG23" s="7" t="s">
        <v>29</v>
      </c>
      <c r="PH23" s="7" t="s">
        <v>29</v>
      </c>
      <c r="PI23" s="7" t="s">
        <v>29</v>
      </c>
      <c r="PJ23" s="7" t="s">
        <v>29</v>
      </c>
      <c r="PK23" s="7" t="s">
        <v>29</v>
      </c>
      <c r="PL23" s="7" t="s">
        <v>29</v>
      </c>
      <c r="PM23" s="7"/>
      <c r="PN23" s="16"/>
      <c r="PO23" s="13">
        <f t="shared" si="79"/>
        <v>10</v>
      </c>
      <c r="PP23" s="14">
        <f t="shared" si="80"/>
        <v>9</v>
      </c>
      <c r="PQ23" s="15"/>
      <c r="PR23" s="7" t="s">
        <v>29</v>
      </c>
      <c r="PS23" s="7" t="s">
        <v>28</v>
      </c>
      <c r="PT23" s="7" t="s">
        <v>28</v>
      </c>
      <c r="PU23" s="7" t="s">
        <v>28</v>
      </c>
      <c r="PV23" s="7" t="s">
        <v>28</v>
      </c>
      <c r="PW23" s="7" t="s">
        <v>28</v>
      </c>
      <c r="PX23" s="7" t="s">
        <v>28</v>
      </c>
      <c r="PY23" s="7" t="s">
        <v>28</v>
      </c>
      <c r="PZ23" s="7" t="s">
        <v>28</v>
      </c>
      <c r="QA23" s="7" t="s">
        <v>28</v>
      </c>
      <c r="QB23" s="7" t="s">
        <v>28</v>
      </c>
      <c r="QC23" s="16"/>
      <c r="QD23" s="13">
        <f t="shared" si="81"/>
        <v>11</v>
      </c>
      <c r="QE23" s="14">
        <f t="shared" si="82"/>
        <v>9.75</v>
      </c>
      <c r="QF23" s="15"/>
      <c r="QG23" s="7"/>
      <c r="QH23" s="7"/>
      <c r="QI23" s="7"/>
      <c r="QJ23" s="7"/>
      <c r="QK23" s="7" t="s">
        <v>28</v>
      </c>
      <c r="QL23" s="7" t="s">
        <v>28</v>
      </c>
      <c r="QM23" s="7" t="s">
        <v>28</v>
      </c>
      <c r="QN23" s="7" t="s">
        <v>28</v>
      </c>
      <c r="QO23" s="7" t="s">
        <v>28</v>
      </c>
      <c r="QP23" s="7" t="s">
        <v>28</v>
      </c>
      <c r="QQ23" s="7" t="s">
        <v>28</v>
      </c>
      <c r="QR23" s="16"/>
      <c r="QS23" s="13">
        <f t="shared" si="83"/>
        <v>7</v>
      </c>
      <c r="QT23" s="14">
        <f t="shared" si="84"/>
        <v>6.25</v>
      </c>
      <c r="QU23" s="107" t="s">
        <v>2</v>
      </c>
      <c r="QV23" s="108"/>
      <c r="QW23" s="108"/>
      <c r="QX23" s="108"/>
      <c r="QY23" s="108"/>
      <c r="QZ23" s="108"/>
      <c r="RA23" s="108"/>
      <c r="RB23" s="108"/>
      <c r="RC23" s="108"/>
      <c r="RD23" s="108"/>
      <c r="RE23" s="108"/>
      <c r="RF23" s="108"/>
      <c r="RG23" s="108"/>
      <c r="RH23" s="13">
        <f t="shared" si="85"/>
        <v>0</v>
      </c>
      <c r="RI23" s="14">
        <f t="shared" si="86"/>
        <v>0</v>
      </c>
    </row>
    <row r="24" spans="2:477" s="4" customFormat="1" ht="15.75" x14ac:dyDescent="0.25">
      <c r="B24" s="19">
        <v>20</v>
      </c>
      <c r="C24" s="44" t="s">
        <v>51</v>
      </c>
      <c r="D24" s="49"/>
      <c r="E24" s="5">
        <f t="shared" ca="1" si="27"/>
        <v>46.25</v>
      </c>
      <c r="F24" s="6">
        <f t="shared" si="28"/>
        <v>7</v>
      </c>
      <c r="G24" s="50">
        <v>0</v>
      </c>
      <c r="H24" s="50">
        <v>1</v>
      </c>
      <c r="I24" s="50">
        <v>0</v>
      </c>
      <c r="J24" s="50">
        <v>0</v>
      </c>
      <c r="K24" s="50">
        <v>0</v>
      </c>
      <c r="L24" s="112">
        <f t="shared" si="87"/>
        <v>42864</v>
      </c>
      <c r="M24" s="116" t="s">
        <v>2</v>
      </c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8"/>
      <c r="Z24" s="55">
        <v>0</v>
      </c>
      <c r="AA24" s="54">
        <v>0</v>
      </c>
      <c r="AB24" s="116" t="s">
        <v>2</v>
      </c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8"/>
      <c r="AO24" s="55">
        <v>0</v>
      </c>
      <c r="AP24" s="54">
        <v>0</v>
      </c>
      <c r="AQ24" s="56"/>
      <c r="AR24" s="57"/>
      <c r="AS24" s="57"/>
      <c r="AT24" s="57"/>
      <c r="AU24" s="57"/>
      <c r="AV24" s="57" t="s">
        <v>41</v>
      </c>
      <c r="AW24" s="57" t="s">
        <v>41</v>
      </c>
      <c r="AX24" s="57" t="s">
        <v>29</v>
      </c>
      <c r="AY24" s="57" t="s">
        <v>29</v>
      </c>
      <c r="AZ24" s="57" t="s">
        <v>29</v>
      </c>
      <c r="BA24" s="57" t="s">
        <v>29</v>
      </c>
      <c r="BB24" s="57" t="s">
        <v>29</v>
      </c>
      <c r="BC24" s="58"/>
      <c r="BD24" s="13">
        <f t="shared" si="29"/>
        <v>7</v>
      </c>
      <c r="BE24" s="14">
        <f t="shared" si="30"/>
        <v>6.25</v>
      </c>
      <c r="BF24" s="57"/>
      <c r="BG24" s="57"/>
      <c r="BH24" s="57"/>
      <c r="BI24" s="57"/>
      <c r="BJ24" s="57"/>
      <c r="BK24" s="57"/>
      <c r="BL24" s="59">
        <v>0</v>
      </c>
      <c r="BM24" s="59">
        <v>0</v>
      </c>
      <c r="BN24" s="59">
        <v>0</v>
      </c>
      <c r="BO24" s="59">
        <v>0</v>
      </c>
      <c r="BP24" s="59">
        <v>0</v>
      </c>
      <c r="BQ24" s="57"/>
      <c r="BR24" s="58"/>
      <c r="BS24" s="13">
        <f t="shared" si="31"/>
        <v>0</v>
      </c>
      <c r="BT24" s="14">
        <f t="shared" si="32"/>
        <v>0</v>
      </c>
      <c r="BU24" s="56"/>
      <c r="BV24" s="57"/>
      <c r="BW24" s="57"/>
      <c r="BX24" s="57"/>
      <c r="BY24" s="57"/>
      <c r="BZ24" s="57"/>
      <c r="CA24" s="57" t="s">
        <v>29</v>
      </c>
      <c r="CB24" s="57" t="s">
        <v>29</v>
      </c>
      <c r="CC24" s="57" t="s">
        <v>29</v>
      </c>
      <c r="CD24" s="57" t="s">
        <v>29</v>
      </c>
      <c r="CE24" s="57" t="s">
        <v>29</v>
      </c>
      <c r="CF24" s="57" t="s">
        <v>29</v>
      </c>
      <c r="CG24" s="58"/>
      <c r="CH24" s="13">
        <f t="shared" si="33"/>
        <v>6</v>
      </c>
      <c r="CI24" s="14">
        <f t="shared" si="34"/>
        <v>5.5</v>
      </c>
      <c r="CJ24" s="116" t="s">
        <v>2</v>
      </c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8"/>
      <c r="CW24" s="13">
        <f t="shared" si="35"/>
        <v>0</v>
      </c>
      <c r="CX24" s="14">
        <f t="shared" si="36"/>
        <v>0</v>
      </c>
      <c r="CY24" s="116" t="s">
        <v>2</v>
      </c>
      <c r="CZ24" s="117"/>
      <c r="DA24" s="117"/>
      <c r="DB24" s="117"/>
      <c r="DC24" s="117"/>
      <c r="DD24" s="117"/>
      <c r="DE24" s="117"/>
      <c r="DF24" s="117"/>
      <c r="DG24" s="117"/>
      <c r="DH24" s="117"/>
      <c r="DI24" s="117"/>
      <c r="DJ24" s="117"/>
      <c r="DK24" s="118"/>
      <c r="DL24" s="13">
        <f t="shared" si="37"/>
        <v>0</v>
      </c>
      <c r="DM24" s="14">
        <f t="shared" si="38"/>
        <v>0</v>
      </c>
      <c r="DN24" s="116" t="s">
        <v>2</v>
      </c>
      <c r="DO24" s="117"/>
      <c r="DP24" s="117"/>
      <c r="DQ24" s="117"/>
      <c r="DR24" s="117"/>
      <c r="DS24" s="117"/>
      <c r="DT24" s="117"/>
      <c r="DU24" s="117"/>
      <c r="DV24" s="117"/>
      <c r="DW24" s="117"/>
      <c r="DX24" s="117"/>
      <c r="DY24" s="117"/>
      <c r="DZ24" s="118"/>
      <c r="EA24" s="13">
        <f t="shared" si="39"/>
        <v>0</v>
      </c>
      <c r="EB24" s="14">
        <f t="shared" si="40"/>
        <v>0</v>
      </c>
      <c r="EC24" s="116" t="s">
        <v>2</v>
      </c>
      <c r="ED24" s="117"/>
      <c r="EE24" s="117"/>
      <c r="EF24" s="117"/>
      <c r="EG24" s="117"/>
      <c r="EH24" s="117"/>
      <c r="EI24" s="117"/>
      <c r="EJ24" s="117"/>
      <c r="EK24" s="117"/>
      <c r="EL24" s="117"/>
      <c r="EM24" s="117"/>
      <c r="EN24" s="117"/>
      <c r="EO24" s="118"/>
      <c r="EP24" s="13">
        <f t="shared" si="41"/>
        <v>0</v>
      </c>
      <c r="EQ24" s="14">
        <f t="shared" si="42"/>
        <v>0</v>
      </c>
      <c r="ER24" s="15"/>
      <c r="ES24" s="7"/>
      <c r="ET24" s="7"/>
      <c r="EU24" s="7"/>
      <c r="EV24" s="7"/>
      <c r="EW24" s="7"/>
      <c r="EX24" s="7"/>
      <c r="EY24" s="7"/>
      <c r="EZ24" s="7" t="s">
        <v>29</v>
      </c>
      <c r="FA24" s="7" t="s">
        <v>29</v>
      </c>
      <c r="FB24" s="7" t="s">
        <v>29</v>
      </c>
      <c r="FC24" s="7" t="s">
        <v>29</v>
      </c>
      <c r="FD24" s="16"/>
      <c r="FE24" s="13">
        <f t="shared" si="43"/>
        <v>4</v>
      </c>
      <c r="FF24" s="14">
        <f t="shared" si="44"/>
        <v>3.75</v>
      </c>
      <c r="FG24" s="15"/>
      <c r="FH24" s="7"/>
      <c r="FI24" s="7"/>
      <c r="FJ24" s="7"/>
      <c r="FK24" s="7"/>
      <c r="FL24" s="7"/>
      <c r="FM24" s="7"/>
      <c r="FN24" s="7" t="s">
        <v>28</v>
      </c>
      <c r="FO24" s="7" t="s">
        <v>29</v>
      </c>
      <c r="FP24" s="7" t="s">
        <v>28</v>
      </c>
      <c r="FQ24" s="7" t="s">
        <v>28</v>
      </c>
      <c r="FR24" s="7" t="s">
        <v>29</v>
      </c>
      <c r="FS24" s="16"/>
      <c r="FT24" s="13">
        <f t="shared" si="45"/>
        <v>5</v>
      </c>
      <c r="FU24" s="14">
        <f t="shared" si="46"/>
        <v>4.75</v>
      </c>
      <c r="FV24" s="15"/>
      <c r="FW24" s="7"/>
      <c r="FX24" s="7"/>
      <c r="FY24" s="7"/>
      <c r="FZ24" s="7"/>
      <c r="GA24" s="7" t="s">
        <v>29</v>
      </c>
      <c r="GB24" s="7" t="s">
        <v>29</v>
      </c>
      <c r="GC24" s="7" t="s">
        <v>29</v>
      </c>
      <c r="GD24" s="7" t="s">
        <v>28</v>
      </c>
      <c r="GE24" s="7" t="s">
        <v>28</v>
      </c>
      <c r="GF24" s="7" t="s">
        <v>29</v>
      </c>
      <c r="GG24" s="7" t="s">
        <v>29</v>
      </c>
      <c r="GH24" s="16"/>
      <c r="GI24" s="13">
        <f t="shared" si="47"/>
        <v>7</v>
      </c>
      <c r="GJ24" s="14">
        <f t="shared" si="48"/>
        <v>6.25</v>
      </c>
      <c r="GK24" s="15"/>
      <c r="GL24" s="7"/>
      <c r="GM24" s="7" t="s">
        <v>28</v>
      </c>
      <c r="GN24" s="7" t="s">
        <v>28</v>
      </c>
      <c r="GO24" s="7" t="s">
        <v>28</v>
      </c>
      <c r="GP24" s="7" t="s">
        <v>28</v>
      </c>
      <c r="GQ24" s="7" t="s">
        <v>28</v>
      </c>
      <c r="GR24" s="7" t="s">
        <v>28</v>
      </c>
      <c r="GS24" s="7" t="s">
        <v>28</v>
      </c>
      <c r="GT24" s="7" t="s">
        <v>28</v>
      </c>
      <c r="GU24" s="7" t="s">
        <v>28</v>
      </c>
      <c r="GV24" s="68">
        <v>0</v>
      </c>
      <c r="GW24" s="16"/>
      <c r="GX24" s="13">
        <f t="shared" si="49"/>
        <v>9</v>
      </c>
      <c r="GY24" s="14">
        <f t="shared" si="50"/>
        <v>8</v>
      </c>
      <c r="GZ24" s="116" t="s">
        <v>2</v>
      </c>
      <c r="HA24" s="117"/>
      <c r="HB24" s="117"/>
      <c r="HC24" s="117"/>
      <c r="HD24" s="117"/>
      <c r="HE24" s="117"/>
      <c r="HF24" s="117"/>
      <c r="HG24" s="117"/>
      <c r="HH24" s="117"/>
      <c r="HI24" s="117"/>
      <c r="HJ24" s="117"/>
      <c r="HK24" s="117"/>
      <c r="HL24" s="118"/>
      <c r="HM24" s="13">
        <f t="shared" si="51"/>
        <v>0</v>
      </c>
      <c r="HN24" s="14">
        <f t="shared" si="52"/>
        <v>0</v>
      </c>
      <c r="HO24" s="15"/>
      <c r="HP24" s="7"/>
      <c r="HQ24" s="7"/>
      <c r="HR24" s="7"/>
      <c r="HS24" s="7"/>
      <c r="HT24" s="7"/>
      <c r="HU24" s="7" t="s">
        <v>29</v>
      </c>
      <c r="HV24" s="7" t="s">
        <v>29</v>
      </c>
      <c r="HW24" s="7" t="s">
        <v>29</v>
      </c>
      <c r="HX24" s="7" t="s">
        <v>29</v>
      </c>
      <c r="HY24" s="7" t="s">
        <v>29</v>
      </c>
      <c r="HZ24" s="7" t="s">
        <v>28</v>
      </c>
      <c r="IA24" s="16"/>
      <c r="IB24" s="13">
        <f t="shared" si="53"/>
        <v>6</v>
      </c>
      <c r="IC24" s="14">
        <f t="shared" si="54"/>
        <v>5.5</v>
      </c>
      <c r="ID24" s="15"/>
      <c r="IE24" s="7"/>
      <c r="IF24" s="7"/>
      <c r="IG24" s="7"/>
      <c r="IH24" s="7"/>
      <c r="II24" s="7" t="s">
        <v>41</v>
      </c>
      <c r="IJ24" s="7" t="s">
        <v>41</v>
      </c>
      <c r="IK24" s="7" t="s">
        <v>29</v>
      </c>
      <c r="IL24" s="7" t="s">
        <v>29</v>
      </c>
      <c r="IM24" s="7" t="s">
        <v>29</v>
      </c>
      <c r="IN24" s="7" t="s">
        <v>29</v>
      </c>
      <c r="IO24" s="7" t="s">
        <v>29</v>
      </c>
      <c r="IP24" s="16"/>
      <c r="IQ24" s="13">
        <f t="shared" si="55"/>
        <v>7</v>
      </c>
      <c r="IR24" s="14">
        <f t="shared" si="56"/>
        <v>6.25</v>
      </c>
      <c r="IS24" s="15"/>
      <c r="IT24" s="7"/>
      <c r="IU24" s="7"/>
      <c r="IV24" s="7"/>
      <c r="IW24" s="7"/>
      <c r="IX24" s="7" t="s">
        <v>61</v>
      </c>
      <c r="IY24" s="7" t="s">
        <v>61</v>
      </c>
      <c r="IZ24" s="7" t="s">
        <v>61</v>
      </c>
      <c r="JA24" s="7" t="s">
        <v>61</v>
      </c>
      <c r="JB24" s="7" t="s">
        <v>61</v>
      </c>
      <c r="JC24" s="7" t="s">
        <v>61</v>
      </c>
      <c r="JD24" s="7" t="s">
        <v>61</v>
      </c>
      <c r="JE24" s="16"/>
      <c r="JF24" s="13">
        <f t="shared" si="57"/>
        <v>0</v>
      </c>
      <c r="JG24" s="14">
        <f t="shared" si="58"/>
        <v>0</v>
      </c>
      <c r="JH24" s="116" t="s">
        <v>57</v>
      </c>
      <c r="JI24" s="117"/>
      <c r="JJ24" s="117"/>
      <c r="JK24" s="117"/>
      <c r="JL24" s="117"/>
      <c r="JM24" s="117"/>
      <c r="JN24" s="117"/>
      <c r="JO24" s="117"/>
      <c r="JP24" s="117"/>
      <c r="JQ24" s="117"/>
      <c r="JR24" s="117"/>
      <c r="JS24" s="117"/>
      <c r="JT24" s="118"/>
      <c r="JU24" s="13">
        <f t="shared" si="59"/>
        <v>0</v>
      </c>
      <c r="JV24" s="14">
        <f t="shared" si="60"/>
        <v>0</v>
      </c>
      <c r="JW24" s="116" t="s">
        <v>57</v>
      </c>
      <c r="JX24" s="117"/>
      <c r="JY24" s="117"/>
      <c r="JZ24" s="117"/>
      <c r="KA24" s="117"/>
      <c r="KB24" s="117"/>
      <c r="KC24" s="117"/>
      <c r="KD24" s="117"/>
      <c r="KE24" s="117"/>
      <c r="KF24" s="117"/>
      <c r="KG24" s="117"/>
      <c r="KH24" s="117"/>
      <c r="KI24" s="118"/>
      <c r="KJ24" s="13">
        <f t="shared" si="61"/>
        <v>0</v>
      </c>
      <c r="KK24" s="14">
        <f t="shared" si="62"/>
        <v>0</v>
      </c>
      <c r="KL24" s="116" t="s">
        <v>57</v>
      </c>
      <c r="KM24" s="117"/>
      <c r="KN24" s="117"/>
      <c r="KO24" s="117"/>
      <c r="KP24" s="117"/>
      <c r="KQ24" s="117"/>
      <c r="KR24" s="117"/>
      <c r="KS24" s="117"/>
      <c r="KT24" s="117"/>
      <c r="KU24" s="117"/>
      <c r="KV24" s="117"/>
      <c r="KW24" s="117"/>
      <c r="KX24" s="118"/>
      <c r="KY24" s="13">
        <f t="shared" si="63"/>
        <v>0</v>
      </c>
      <c r="KZ24" s="14">
        <f t="shared" si="64"/>
        <v>0</v>
      </c>
      <c r="LA24" s="116" t="s">
        <v>57</v>
      </c>
      <c r="LB24" s="117"/>
      <c r="LC24" s="117"/>
      <c r="LD24" s="117"/>
      <c r="LE24" s="117"/>
      <c r="LF24" s="117"/>
      <c r="LG24" s="117"/>
      <c r="LH24" s="117"/>
      <c r="LI24" s="117"/>
      <c r="LJ24" s="117"/>
      <c r="LK24" s="117"/>
      <c r="LL24" s="117"/>
      <c r="LM24" s="118"/>
      <c r="LN24" s="13">
        <f t="shared" si="65"/>
        <v>0</v>
      </c>
      <c r="LO24" s="14">
        <f t="shared" si="66"/>
        <v>0</v>
      </c>
      <c r="LP24" s="116" t="s">
        <v>57</v>
      </c>
      <c r="LQ24" s="117"/>
      <c r="LR24" s="117"/>
      <c r="LS24" s="117"/>
      <c r="LT24" s="117"/>
      <c r="LU24" s="117"/>
      <c r="LV24" s="117"/>
      <c r="LW24" s="117"/>
      <c r="LX24" s="117"/>
      <c r="LY24" s="117"/>
      <c r="LZ24" s="117"/>
      <c r="MA24" s="117"/>
      <c r="MB24" s="118"/>
      <c r="MC24" s="13">
        <f t="shared" si="67"/>
        <v>0</v>
      </c>
      <c r="MD24" s="14">
        <f t="shared" si="68"/>
        <v>0</v>
      </c>
      <c r="ME24" s="116" t="s">
        <v>57</v>
      </c>
      <c r="MF24" s="117"/>
      <c r="MG24" s="117"/>
      <c r="MH24" s="117"/>
      <c r="MI24" s="117"/>
      <c r="MJ24" s="117"/>
      <c r="MK24" s="117"/>
      <c r="ML24" s="117"/>
      <c r="MM24" s="117"/>
      <c r="MN24" s="117"/>
      <c r="MO24" s="117"/>
      <c r="MP24" s="117"/>
      <c r="MQ24" s="118"/>
      <c r="MR24" s="13">
        <f t="shared" si="69"/>
        <v>0</v>
      </c>
      <c r="MS24" s="14">
        <f t="shared" si="70"/>
        <v>0</v>
      </c>
      <c r="MT24" s="116" t="s">
        <v>57</v>
      </c>
      <c r="MU24" s="117"/>
      <c r="MV24" s="117"/>
      <c r="MW24" s="117"/>
      <c r="MX24" s="117"/>
      <c r="MY24" s="117"/>
      <c r="MZ24" s="117"/>
      <c r="NA24" s="117"/>
      <c r="NB24" s="117"/>
      <c r="NC24" s="117"/>
      <c r="ND24" s="117"/>
      <c r="NE24" s="117"/>
      <c r="NF24" s="118"/>
      <c r="NG24" s="13">
        <f t="shared" si="71"/>
        <v>0</v>
      </c>
      <c r="NH24" s="14">
        <f t="shared" si="72"/>
        <v>0</v>
      </c>
      <c r="NI24" s="116" t="s">
        <v>57</v>
      </c>
      <c r="NJ24" s="117"/>
      <c r="NK24" s="117"/>
      <c r="NL24" s="117"/>
      <c r="NM24" s="117"/>
      <c r="NN24" s="117"/>
      <c r="NO24" s="117"/>
      <c r="NP24" s="117"/>
      <c r="NQ24" s="117"/>
      <c r="NR24" s="117"/>
      <c r="NS24" s="117"/>
      <c r="NT24" s="117"/>
      <c r="NU24" s="118"/>
      <c r="NV24" s="13">
        <f t="shared" si="73"/>
        <v>0</v>
      </c>
      <c r="NW24" s="14">
        <f t="shared" si="74"/>
        <v>0</v>
      </c>
      <c r="NX24" s="116" t="s">
        <v>57</v>
      </c>
      <c r="NY24" s="117"/>
      <c r="NZ24" s="117"/>
      <c r="OA24" s="117"/>
      <c r="OB24" s="117"/>
      <c r="OC24" s="117"/>
      <c r="OD24" s="117"/>
      <c r="OE24" s="117"/>
      <c r="OF24" s="117"/>
      <c r="OG24" s="117"/>
      <c r="OH24" s="117"/>
      <c r="OI24" s="117"/>
      <c r="OJ24" s="118"/>
      <c r="OK24" s="13">
        <f t="shared" si="75"/>
        <v>0</v>
      </c>
      <c r="OL24" s="14">
        <f t="shared" si="76"/>
        <v>0</v>
      </c>
      <c r="OM24" s="116" t="s">
        <v>57</v>
      </c>
      <c r="ON24" s="117"/>
      <c r="OO24" s="117"/>
      <c r="OP24" s="117"/>
      <c r="OQ24" s="117"/>
      <c r="OR24" s="117"/>
      <c r="OS24" s="117"/>
      <c r="OT24" s="117"/>
      <c r="OU24" s="117"/>
      <c r="OV24" s="117"/>
      <c r="OW24" s="117"/>
      <c r="OX24" s="117"/>
      <c r="OY24" s="118"/>
      <c r="OZ24" s="13">
        <f t="shared" si="77"/>
        <v>0</v>
      </c>
      <c r="PA24" s="14">
        <f t="shared" si="78"/>
        <v>0</v>
      </c>
      <c r="PB24" s="116" t="s">
        <v>57</v>
      </c>
      <c r="PC24" s="117"/>
      <c r="PD24" s="117"/>
      <c r="PE24" s="117"/>
      <c r="PF24" s="117"/>
      <c r="PG24" s="117"/>
      <c r="PH24" s="117"/>
      <c r="PI24" s="117"/>
      <c r="PJ24" s="117"/>
      <c r="PK24" s="117"/>
      <c r="PL24" s="117"/>
      <c r="PM24" s="117"/>
      <c r="PN24" s="118"/>
      <c r="PO24" s="13">
        <f t="shared" si="79"/>
        <v>0</v>
      </c>
      <c r="PP24" s="14">
        <f t="shared" si="80"/>
        <v>0</v>
      </c>
      <c r="PQ24" s="116" t="s">
        <v>57</v>
      </c>
      <c r="PR24" s="117"/>
      <c r="PS24" s="117"/>
      <c r="PT24" s="117"/>
      <c r="PU24" s="117"/>
      <c r="PV24" s="117"/>
      <c r="PW24" s="117"/>
      <c r="PX24" s="117"/>
      <c r="PY24" s="117"/>
      <c r="PZ24" s="117"/>
      <c r="QA24" s="117"/>
      <c r="QB24" s="117"/>
      <c r="QC24" s="118"/>
      <c r="QD24" s="13">
        <f t="shared" si="81"/>
        <v>0</v>
      </c>
      <c r="QE24" s="14">
        <f t="shared" si="82"/>
        <v>0</v>
      </c>
      <c r="QF24" s="116" t="s">
        <v>57</v>
      </c>
      <c r="QG24" s="117"/>
      <c r="QH24" s="117"/>
      <c r="QI24" s="117"/>
      <c r="QJ24" s="117"/>
      <c r="QK24" s="117"/>
      <c r="QL24" s="117"/>
      <c r="QM24" s="117"/>
      <c r="QN24" s="117"/>
      <c r="QO24" s="117"/>
      <c r="QP24" s="117"/>
      <c r="QQ24" s="117"/>
      <c r="QR24" s="118"/>
      <c r="QS24" s="13">
        <f t="shared" si="83"/>
        <v>0</v>
      </c>
      <c r="QT24" s="14">
        <f t="shared" si="84"/>
        <v>0</v>
      </c>
      <c r="QU24" s="116" t="s">
        <v>57</v>
      </c>
      <c r="QV24" s="117"/>
      <c r="QW24" s="117"/>
      <c r="QX24" s="117"/>
      <c r="QY24" s="117"/>
      <c r="QZ24" s="117"/>
      <c r="RA24" s="117"/>
      <c r="RB24" s="117"/>
      <c r="RC24" s="117"/>
      <c r="RD24" s="117"/>
      <c r="RE24" s="117"/>
      <c r="RF24" s="117"/>
      <c r="RG24" s="118"/>
      <c r="RH24" s="13">
        <f t="shared" si="85"/>
        <v>0</v>
      </c>
      <c r="RI24" s="14">
        <f t="shared" si="86"/>
        <v>0</v>
      </c>
    </row>
    <row r="25" spans="2:477" s="4" customFormat="1" ht="15.75" x14ac:dyDescent="0.25">
      <c r="B25" s="19">
        <v>21</v>
      </c>
      <c r="C25" s="44" t="s">
        <v>58</v>
      </c>
      <c r="D25" s="49"/>
      <c r="E25" s="5">
        <f t="shared" ca="1" si="27"/>
        <v>92.25</v>
      </c>
      <c r="F25" s="6">
        <f t="shared" si="28"/>
        <v>4</v>
      </c>
      <c r="G25" s="50">
        <v>1</v>
      </c>
      <c r="H25" s="50">
        <v>1</v>
      </c>
      <c r="I25" s="50">
        <v>0</v>
      </c>
      <c r="J25" s="50">
        <v>1</v>
      </c>
      <c r="K25" s="50">
        <v>1</v>
      </c>
      <c r="L25" s="112">
        <f t="shared" si="87"/>
        <v>42856</v>
      </c>
      <c r="M25" s="116" t="s">
        <v>2</v>
      </c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8"/>
      <c r="Z25" s="55">
        <v>0</v>
      </c>
      <c r="AA25" s="54">
        <v>0</v>
      </c>
      <c r="AB25" s="56"/>
      <c r="AC25" s="57"/>
      <c r="AD25" s="57"/>
      <c r="AE25" s="57"/>
      <c r="AF25" s="57"/>
      <c r="AG25" s="57" t="s">
        <v>28</v>
      </c>
      <c r="AH25" s="57" t="s">
        <v>28</v>
      </c>
      <c r="AI25" s="57" t="s">
        <v>28</v>
      </c>
      <c r="AJ25" s="57" t="s">
        <v>28</v>
      </c>
      <c r="AK25" s="57" t="s">
        <v>30</v>
      </c>
      <c r="AL25" s="57" t="s">
        <v>30</v>
      </c>
      <c r="AM25" s="57" t="s">
        <v>30</v>
      </c>
      <c r="AN25" s="58"/>
      <c r="AO25" s="55">
        <v>7</v>
      </c>
      <c r="AP25" s="54">
        <v>6.25</v>
      </c>
      <c r="AQ25" s="56"/>
      <c r="AR25" s="57" t="s">
        <v>28</v>
      </c>
      <c r="AS25" s="57" t="s">
        <v>28</v>
      </c>
      <c r="AT25" s="57" t="s">
        <v>28</v>
      </c>
      <c r="AU25" s="57" t="s">
        <v>28</v>
      </c>
      <c r="AV25" s="57" t="s">
        <v>28</v>
      </c>
      <c r="AW25" s="57" t="s">
        <v>28</v>
      </c>
      <c r="AX25" s="57" t="s">
        <v>28</v>
      </c>
      <c r="AY25" s="57" t="s">
        <v>28</v>
      </c>
      <c r="AZ25" s="57" t="s">
        <v>28</v>
      </c>
      <c r="BA25" s="57" t="s">
        <v>28</v>
      </c>
      <c r="BB25" s="57"/>
      <c r="BC25" s="58"/>
      <c r="BD25" s="13">
        <f t="shared" si="29"/>
        <v>10</v>
      </c>
      <c r="BE25" s="14">
        <f t="shared" si="30"/>
        <v>9</v>
      </c>
      <c r="BF25" s="56"/>
      <c r="BG25" s="57" t="s">
        <v>28</v>
      </c>
      <c r="BH25" s="57" t="s">
        <v>28</v>
      </c>
      <c r="BI25" s="57" t="s">
        <v>28</v>
      </c>
      <c r="BJ25" s="57" t="s">
        <v>28</v>
      </c>
      <c r="BK25" s="57" t="s">
        <v>28</v>
      </c>
      <c r="BL25" s="57" t="s">
        <v>28</v>
      </c>
      <c r="BM25" s="57" t="s">
        <v>28</v>
      </c>
      <c r="BN25" s="59">
        <v>0</v>
      </c>
      <c r="BO25" s="57"/>
      <c r="BP25" s="57"/>
      <c r="BQ25" s="57"/>
      <c r="BR25" s="58"/>
      <c r="BS25" s="13">
        <f t="shared" si="31"/>
        <v>7</v>
      </c>
      <c r="BT25" s="14">
        <f t="shared" si="32"/>
        <v>6.25</v>
      </c>
      <c r="BU25" s="56" t="s">
        <v>28</v>
      </c>
      <c r="BV25" s="57" t="s">
        <v>28</v>
      </c>
      <c r="BW25" s="57" t="s">
        <v>28</v>
      </c>
      <c r="BX25" s="57" t="s">
        <v>28</v>
      </c>
      <c r="BY25" s="57" t="s">
        <v>28</v>
      </c>
      <c r="BZ25" s="57" t="s">
        <v>28</v>
      </c>
      <c r="CA25" s="57" t="s">
        <v>28</v>
      </c>
      <c r="CB25" s="57" t="s">
        <v>28</v>
      </c>
      <c r="CC25" s="59">
        <v>0</v>
      </c>
      <c r="CD25" s="57"/>
      <c r="CE25" s="57"/>
      <c r="CF25" s="57"/>
      <c r="CG25" s="58"/>
      <c r="CH25" s="13">
        <f t="shared" si="33"/>
        <v>8</v>
      </c>
      <c r="CI25" s="14">
        <f t="shared" si="34"/>
        <v>7.25</v>
      </c>
      <c r="CJ25" s="56"/>
      <c r="CK25" s="57"/>
      <c r="CL25" s="57" t="s">
        <v>41</v>
      </c>
      <c r="CM25" s="57" t="s">
        <v>41</v>
      </c>
      <c r="CN25" s="57" t="s">
        <v>41</v>
      </c>
      <c r="CO25" s="57" t="s">
        <v>41</v>
      </c>
      <c r="CP25" s="57" t="s">
        <v>41</v>
      </c>
      <c r="CQ25" s="57" t="s">
        <v>28</v>
      </c>
      <c r="CR25" s="57" t="s">
        <v>28</v>
      </c>
      <c r="CS25" s="57" t="s">
        <v>28</v>
      </c>
      <c r="CT25" s="57" t="s">
        <v>28</v>
      </c>
      <c r="CU25" s="57" t="s">
        <v>28</v>
      </c>
      <c r="CV25" s="58"/>
      <c r="CW25" s="13">
        <f t="shared" si="35"/>
        <v>10</v>
      </c>
      <c r="CX25" s="14">
        <f t="shared" si="36"/>
        <v>9</v>
      </c>
      <c r="CY25" s="56"/>
      <c r="CZ25" s="57" t="s">
        <v>30</v>
      </c>
      <c r="DA25" s="57" t="s">
        <v>41</v>
      </c>
      <c r="DB25" s="57" t="s">
        <v>41</v>
      </c>
      <c r="DC25" s="57" t="s">
        <v>41</v>
      </c>
      <c r="DD25" s="57" t="s">
        <v>41</v>
      </c>
      <c r="DE25" s="57" t="s">
        <v>29</v>
      </c>
      <c r="DF25" s="57" t="s">
        <v>29</v>
      </c>
      <c r="DG25" s="57" t="s">
        <v>29</v>
      </c>
      <c r="DH25" s="57" t="s">
        <v>29</v>
      </c>
      <c r="DI25" s="57"/>
      <c r="DJ25" s="57"/>
      <c r="DK25" s="58"/>
      <c r="DL25" s="13">
        <f t="shared" si="37"/>
        <v>9</v>
      </c>
      <c r="DM25" s="14">
        <f t="shared" si="38"/>
        <v>8</v>
      </c>
      <c r="DN25" s="56"/>
      <c r="DO25" s="57" t="s">
        <v>28</v>
      </c>
      <c r="DP25" s="57" t="s">
        <v>28</v>
      </c>
      <c r="DQ25" s="57" t="s">
        <v>28</v>
      </c>
      <c r="DR25" s="57" t="s">
        <v>28</v>
      </c>
      <c r="DS25" s="57" t="s">
        <v>28</v>
      </c>
      <c r="DT25" s="57" t="s">
        <v>28</v>
      </c>
      <c r="DU25" s="57" t="s">
        <v>28</v>
      </c>
      <c r="DV25" s="57" t="s">
        <v>28</v>
      </c>
      <c r="DW25" s="57" t="s">
        <v>28</v>
      </c>
      <c r="DX25" s="57" t="s">
        <v>30</v>
      </c>
      <c r="DY25" s="57" t="s">
        <v>30</v>
      </c>
      <c r="DZ25" s="58"/>
      <c r="EA25" s="13">
        <f t="shared" si="39"/>
        <v>11</v>
      </c>
      <c r="EB25" s="14">
        <f t="shared" si="40"/>
        <v>9.75</v>
      </c>
      <c r="EC25" s="116" t="s">
        <v>2</v>
      </c>
      <c r="ED25" s="117"/>
      <c r="EE25" s="117"/>
      <c r="EF25" s="117"/>
      <c r="EG25" s="117"/>
      <c r="EH25" s="117"/>
      <c r="EI25" s="117"/>
      <c r="EJ25" s="117"/>
      <c r="EK25" s="117"/>
      <c r="EL25" s="117"/>
      <c r="EM25" s="117"/>
      <c r="EN25" s="117"/>
      <c r="EO25" s="118"/>
      <c r="EP25" s="13">
        <f t="shared" si="41"/>
        <v>0</v>
      </c>
      <c r="EQ25" s="14">
        <f t="shared" si="42"/>
        <v>0</v>
      </c>
      <c r="ER25" s="116" t="s">
        <v>2</v>
      </c>
      <c r="ES25" s="117"/>
      <c r="ET25" s="117"/>
      <c r="EU25" s="117"/>
      <c r="EV25" s="117"/>
      <c r="EW25" s="117"/>
      <c r="EX25" s="117"/>
      <c r="EY25" s="117"/>
      <c r="EZ25" s="117"/>
      <c r="FA25" s="117"/>
      <c r="FB25" s="117"/>
      <c r="FC25" s="117"/>
      <c r="FD25" s="118"/>
      <c r="FE25" s="13">
        <f t="shared" si="43"/>
        <v>0</v>
      </c>
      <c r="FF25" s="14">
        <f t="shared" si="44"/>
        <v>0</v>
      </c>
      <c r="FG25" s="116" t="s">
        <v>2</v>
      </c>
      <c r="FH25" s="117"/>
      <c r="FI25" s="117"/>
      <c r="FJ25" s="117"/>
      <c r="FK25" s="117"/>
      <c r="FL25" s="117"/>
      <c r="FM25" s="117"/>
      <c r="FN25" s="117"/>
      <c r="FO25" s="117"/>
      <c r="FP25" s="117"/>
      <c r="FQ25" s="117"/>
      <c r="FR25" s="117"/>
      <c r="FS25" s="118"/>
      <c r="FT25" s="13">
        <f t="shared" si="45"/>
        <v>0</v>
      </c>
      <c r="FU25" s="14">
        <f t="shared" si="46"/>
        <v>0</v>
      </c>
      <c r="FV25" s="15"/>
      <c r="FW25" s="69"/>
      <c r="FX25" s="69"/>
      <c r="FY25" s="69"/>
      <c r="FZ25" s="69"/>
      <c r="GA25" s="69"/>
      <c r="GB25" s="69" t="s">
        <v>28</v>
      </c>
      <c r="GC25" s="69" t="s">
        <v>28</v>
      </c>
      <c r="GD25" s="69" t="s">
        <v>28</v>
      </c>
      <c r="GE25" s="69" t="s">
        <v>28</v>
      </c>
      <c r="GF25" s="69" t="s">
        <v>28</v>
      </c>
      <c r="GG25" s="69" t="s">
        <v>28</v>
      </c>
      <c r="GH25" s="72"/>
      <c r="GI25" s="13">
        <f t="shared" si="47"/>
        <v>6</v>
      </c>
      <c r="GJ25" s="14">
        <f t="shared" si="48"/>
        <v>5.5</v>
      </c>
      <c r="GK25" s="15"/>
      <c r="GL25" s="69"/>
      <c r="GM25" s="69"/>
      <c r="GN25" s="69" t="s">
        <v>28</v>
      </c>
      <c r="GO25" s="69" t="s">
        <v>28</v>
      </c>
      <c r="GP25" s="69" t="s">
        <v>28</v>
      </c>
      <c r="GQ25" s="69" t="s">
        <v>28</v>
      </c>
      <c r="GR25" s="69" t="s">
        <v>28</v>
      </c>
      <c r="GS25" s="69" t="s">
        <v>28</v>
      </c>
      <c r="GT25" s="69" t="s">
        <v>28</v>
      </c>
      <c r="GU25" s="69" t="s">
        <v>28</v>
      </c>
      <c r="GV25" s="69" t="s">
        <v>28</v>
      </c>
      <c r="GW25" s="72"/>
      <c r="GX25" s="13">
        <f t="shared" si="49"/>
        <v>9</v>
      </c>
      <c r="GY25" s="14">
        <f t="shared" si="50"/>
        <v>8</v>
      </c>
      <c r="GZ25" s="15"/>
      <c r="HA25" s="7" t="s">
        <v>30</v>
      </c>
      <c r="HB25" s="69" t="s">
        <v>30</v>
      </c>
      <c r="HC25" s="69" t="s">
        <v>30</v>
      </c>
      <c r="HD25" s="69" t="s">
        <v>30</v>
      </c>
      <c r="HE25" s="69" t="s">
        <v>30</v>
      </c>
      <c r="HF25" s="69" t="s">
        <v>30</v>
      </c>
      <c r="HG25" s="69" t="s">
        <v>30</v>
      </c>
      <c r="HH25" s="69" t="s">
        <v>30</v>
      </c>
      <c r="HI25" s="69" t="s">
        <v>30</v>
      </c>
      <c r="HJ25" s="69" t="s">
        <v>30</v>
      </c>
      <c r="HK25" s="69"/>
      <c r="HL25" s="72"/>
      <c r="HM25" s="13">
        <f t="shared" si="51"/>
        <v>10</v>
      </c>
      <c r="HN25" s="14">
        <f t="shared" si="52"/>
        <v>9</v>
      </c>
      <c r="HO25" s="80">
        <v>0.5</v>
      </c>
      <c r="HP25" s="69" t="s">
        <v>28</v>
      </c>
      <c r="HQ25" s="69" t="s">
        <v>28</v>
      </c>
      <c r="HR25" s="69" t="s">
        <v>28</v>
      </c>
      <c r="HS25" s="69" t="s">
        <v>28</v>
      </c>
      <c r="HT25" s="69" t="s">
        <v>28</v>
      </c>
      <c r="HU25" s="69" t="s">
        <v>28</v>
      </c>
      <c r="HV25" s="69" t="s">
        <v>28</v>
      </c>
      <c r="HW25" s="69" t="s">
        <v>28</v>
      </c>
      <c r="HX25" s="69" t="s">
        <v>28</v>
      </c>
      <c r="HY25" s="69" t="s">
        <v>28</v>
      </c>
      <c r="HZ25" s="69"/>
      <c r="IA25" s="72"/>
      <c r="IB25" s="13">
        <f t="shared" si="53"/>
        <v>10.5</v>
      </c>
      <c r="IC25" s="14">
        <f t="shared" si="54"/>
        <v>9.5</v>
      </c>
      <c r="ID25"/>
      <c r="IE25" s="69"/>
      <c r="IF25" s="69"/>
      <c r="IG25" s="69"/>
      <c r="IH25" s="69"/>
      <c r="II25" s="69"/>
      <c r="IJ25" s="69"/>
      <c r="IK25" s="69" t="s">
        <v>28</v>
      </c>
      <c r="IL25" s="69" t="s">
        <v>28</v>
      </c>
      <c r="IM25" s="69" t="s">
        <v>28</v>
      </c>
      <c r="IN25" s="69" t="s">
        <v>28</v>
      </c>
      <c r="IO25" s="69" t="s">
        <v>28</v>
      </c>
      <c r="IP25" s="16"/>
      <c r="IQ25" s="13">
        <f t="shared" si="55"/>
        <v>5</v>
      </c>
      <c r="IR25" s="14">
        <f t="shared" si="56"/>
        <v>4.75</v>
      </c>
      <c r="IS25" s="116" t="s">
        <v>57</v>
      </c>
      <c r="IT25" s="117"/>
      <c r="IU25" s="117"/>
      <c r="IV25" s="117"/>
      <c r="IW25" s="117"/>
      <c r="IX25" s="117"/>
      <c r="IY25" s="117"/>
      <c r="IZ25" s="117"/>
      <c r="JA25" s="117"/>
      <c r="JB25" s="117"/>
      <c r="JC25" s="117"/>
      <c r="JD25" s="117"/>
      <c r="JE25" s="118"/>
      <c r="JF25" s="13">
        <f t="shared" si="57"/>
        <v>0</v>
      </c>
      <c r="JG25" s="14">
        <f t="shared" si="58"/>
        <v>0</v>
      </c>
      <c r="JH25" s="116" t="s">
        <v>57</v>
      </c>
      <c r="JI25" s="117"/>
      <c r="JJ25" s="117"/>
      <c r="JK25" s="117"/>
      <c r="JL25" s="117"/>
      <c r="JM25" s="117"/>
      <c r="JN25" s="117"/>
      <c r="JO25" s="117"/>
      <c r="JP25" s="117"/>
      <c r="JQ25" s="117"/>
      <c r="JR25" s="117"/>
      <c r="JS25" s="117"/>
      <c r="JT25" s="118"/>
      <c r="JU25" s="13">
        <f t="shared" si="59"/>
        <v>0</v>
      </c>
      <c r="JV25" s="14">
        <f t="shared" si="60"/>
        <v>0</v>
      </c>
      <c r="JW25" s="116" t="s">
        <v>57</v>
      </c>
      <c r="JX25" s="117"/>
      <c r="JY25" s="117"/>
      <c r="JZ25" s="117"/>
      <c r="KA25" s="117"/>
      <c r="KB25" s="117"/>
      <c r="KC25" s="117"/>
      <c r="KD25" s="117"/>
      <c r="KE25" s="117"/>
      <c r="KF25" s="117"/>
      <c r="KG25" s="117"/>
      <c r="KH25" s="117"/>
      <c r="KI25" s="118"/>
      <c r="KJ25" s="13">
        <f t="shared" si="61"/>
        <v>0</v>
      </c>
      <c r="KK25" s="14">
        <f t="shared" si="62"/>
        <v>0</v>
      </c>
      <c r="KL25" s="116" t="s">
        <v>57</v>
      </c>
      <c r="KM25" s="117"/>
      <c r="KN25" s="117"/>
      <c r="KO25" s="117"/>
      <c r="KP25" s="117"/>
      <c r="KQ25" s="117"/>
      <c r="KR25" s="117"/>
      <c r="KS25" s="117"/>
      <c r="KT25" s="117"/>
      <c r="KU25" s="117"/>
      <c r="KV25" s="117"/>
      <c r="KW25" s="117"/>
      <c r="KX25" s="118"/>
      <c r="KY25" s="13">
        <f t="shared" si="63"/>
        <v>0</v>
      </c>
      <c r="KZ25" s="14">
        <f t="shared" si="64"/>
        <v>0</v>
      </c>
      <c r="LA25" s="116" t="s">
        <v>57</v>
      </c>
      <c r="LB25" s="117"/>
      <c r="LC25" s="117"/>
      <c r="LD25" s="117"/>
      <c r="LE25" s="117"/>
      <c r="LF25" s="117"/>
      <c r="LG25" s="117"/>
      <c r="LH25" s="117"/>
      <c r="LI25" s="117"/>
      <c r="LJ25" s="117"/>
      <c r="LK25" s="117"/>
      <c r="LL25" s="117"/>
      <c r="LM25" s="118"/>
      <c r="LN25" s="13">
        <f t="shared" si="65"/>
        <v>0</v>
      </c>
      <c r="LO25" s="14">
        <f t="shared" si="66"/>
        <v>0</v>
      </c>
      <c r="LP25" s="116" t="s">
        <v>57</v>
      </c>
      <c r="LQ25" s="117"/>
      <c r="LR25" s="117"/>
      <c r="LS25" s="117"/>
      <c r="LT25" s="117"/>
      <c r="LU25" s="117"/>
      <c r="LV25" s="117"/>
      <c r="LW25" s="117"/>
      <c r="LX25" s="117"/>
      <c r="LY25" s="117"/>
      <c r="LZ25" s="117"/>
      <c r="MA25" s="117"/>
      <c r="MB25" s="118"/>
      <c r="MC25" s="13">
        <f t="shared" si="67"/>
        <v>0</v>
      </c>
      <c r="MD25" s="14">
        <f t="shared" si="68"/>
        <v>0</v>
      </c>
      <c r="ME25" s="116" t="s">
        <v>57</v>
      </c>
      <c r="MF25" s="117"/>
      <c r="MG25" s="117"/>
      <c r="MH25" s="117"/>
      <c r="MI25" s="117"/>
      <c r="MJ25" s="117"/>
      <c r="MK25" s="117"/>
      <c r="ML25" s="117"/>
      <c r="MM25" s="117"/>
      <c r="MN25" s="117"/>
      <c r="MO25" s="117"/>
      <c r="MP25" s="117"/>
      <c r="MQ25" s="118"/>
      <c r="MR25" s="13">
        <f t="shared" si="69"/>
        <v>0</v>
      </c>
      <c r="MS25" s="14">
        <f t="shared" si="70"/>
        <v>0</v>
      </c>
      <c r="MT25" s="116" t="s">
        <v>57</v>
      </c>
      <c r="MU25" s="117"/>
      <c r="MV25" s="117"/>
      <c r="MW25" s="117"/>
      <c r="MX25" s="117"/>
      <c r="MY25" s="117"/>
      <c r="MZ25" s="117"/>
      <c r="NA25" s="117"/>
      <c r="NB25" s="117"/>
      <c r="NC25" s="117"/>
      <c r="ND25" s="117"/>
      <c r="NE25" s="117"/>
      <c r="NF25" s="118"/>
      <c r="NG25" s="13">
        <f t="shared" si="71"/>
        <v>0</v>
      </c>
      <c r="NH25" s="14">
        <f t="shared" si="72"/>
        <v>0</v>
      </c>
      <c r="NI25" s="116" t="s">
        <v>57</v>
      </c>
      <c r="NJ25" s="117"/>
      <c r="NK25" s="117"/>
      <c r="NL25" s="117"/>
      <c r="NM25" s="117"/>
      <c r="NN25" s="117"/>
      <c r="NO25" s="117"/>
      <c r="NP25" s="117"/>
      <c r="NQ25" s="117"/>
      <c r="NR25" s="117"/>
      <c r="NS25" s="117"/>
      <c r="NT25" s="117"/>
      <c r="NU25" s="118"/>
      <c r="NV25" s="13">
        <f t="shared" si="73"/>
        <v>0</v>
      </c>
      <c r="NW25" s="14">
        <f t="shared" si="74"/>
        <v>0</v>
      </c>
      <c r="NX25" s="116" t="s">
        <v>57</v>
      </c>
      <c r="NY25" s="117"/>
      <c r="NZ25" s="117"/>
      <c r="OA25" s="117"/>
      <c r="OB25" s="117"/>
      <c r="OC25" s="117"/>
      <c r="OD25" s="117"/>
      <c r="OE25" s="117"/>
      <c r="OF25" s="117"/>
      <c r="OG25" s="117"/>
      <c r="OH25" s="117"/>
      <c r="OI25" s="117"/>
      <c r="OJ25" s="118"/>
      <c r="OK25" s="13">
        <f t="shared" si="75"/>
        <v>0</v>
      </c>
      <c r="OL25" s="14">
        <f t="shared" si="76"/>
        <v>0</v>
      </c>
      <c r="OM25" s="116" t="s">
        <v>57</v>
      </c>
      <c r="ON25" s="117"/>
      <c r="OO25" s="117"/>
      <c r="OP25" s="117"/>
      <c r="OQ25" s="117"/>
      <c r="OR25" s="117"/>
      <c r="OS25" s="117"/>
      <c r="OT25" s="117"/>
      <c r="OU25" s="117"/>
      <c r="OV25" s="117"/>
      <c r="OW25" s="117"/>
      <c r="OX25" s="117"/>
      <c r="OY25" s="118"/>
      <c r="OZ25" s="13">
        <f t="shared" si="77"/>
        <v>0</v>
      </c>
      <c r="PA25" s="14">
        <f t="shared" si="78"/>
        <v>0</v>
      </c>
      <c r="PB25" s="116" t="s">
        <v>57</v>
      </c>
      <c r="PC25" s="117"/>
      <c r="PD25" s="117"/>
      <c r="PE25" s="117"/>
      <c r="PF25" s="117"/>
      <c r="PG25" s="117"/>
      <c r="PH25" s="117"/>
      <c r="PI25" s="117"/>
      <c r="PJ25" s="117"/>
      <c r="PK25" s="117"/>
      <c r="PL25" s="117"/>
      <c r="PM25" s="117"/>
      <c r="PN25" s="118"/>
      <c r="PO25" s="13">
        <f t="shared" si="79"/>
        <v>0</v>
      </c>
      <c r="PP25" s="14">
        <f t="shared" si="80"/>
        <v>0</v>
      </c>
      <c r="PQ25" s="116" t="s">
        <v>57</v>
      </c>
      <c r="PR25" s="117"/>
      <c r="PS25" s="117"/>
      <c r="PT25" s="117"/>
      <c r="PU25" s="117"/>
      <c r="PV25" s="117"/>
      <c r="PW25" s="117"/>
      <c r="PX25" s="117"/>
      <c r="PY25" s="117"/>
      <c r="PZ25" s="117"/>
      <c r="QA25" s="117"/>
      <c r="QB25" s="117"/>
      <c r="QC25" s="118"/>
      <c r="QD25" s="13">
        <f t="shared" si="81"/>
        <v>0</v>
      </c>
      <c r="QE25" s="14">
        <f t="shared" si="82"/>
        <v>0</v>
      </c>
      <c r="QF25" s="116" t="s">
        <v>57</v>
      </c>
      <c r="QG25" s="117"/>
      <c r="QH25" s="117"/>
      <c r="QI25" s="117"/>
      <c r="QJ25" s="117"/>
      <c r="QK25" s="117"/>
      <c r="QL25" s="117"/>
      <c r="QM25" s="117"/>
      <c r="QN25" s="117"/>
      <c r="QO25" s="117"/>
      <c r="QP25" s="117"/>
      <c r="QQ25" s="117"/>
      <c r="QR25" s="118"/>
      <c r="QS25" s="13">
        <f t="shared" si="83"/>
        <v>0</v>
      </c>
      <c r="QT25" s="14">
        <f t="shared" si="84"/>
        <v>0</v>
      </c>
      <c r="QU25" s="116" t="s">
        <v>57</v>
      </c>
      <c r="QV25" s="117"/>
      <c r="QW25" s="117"/>
      <c r="QX25" s="117"/>
      <c r="QY25" s="117"/>
      <c r="QZ25" s="117"/>
      <c r="RA25" s="117"/>
      <c r="RB25" s="117"/>
      <c r="RC25" s="117"/>
      <c r="RD25" s="117"/>
      <c r="RE25" s="117"/>
      <c r="RF25" s="117"/>
      <c r="RG25" s="118"/>
      <c r="RH25" s="13">
        <f t="shared" si="85"/>
        <v>0</v>
      </c>
      <c r="RI25" s="14">
        <f t="shared" si="86"/>
        <v>0</v>
      </c>
    </row>
    <row r="26" spans="2:477" s="4" customFormat="1" ht="15.75" x14ac:dyDescent="0.25">
      <c r="B26" s="19">
        <v>22</v>
      </c>
      <c r="C26" s="44" t="s">
        <v>52</v>
      </c>
      <c r="D26" s="49"/>
      <c r="E26" s="5">
        <f t="shared" ca="1" si="27"/>
        <v>179.25</v>
      </c>
      <c r="F26" s="6">
        <f t="shared" si="28"/>
        <v>6</v>
      </c>
      <c r="G26" s="50">
        <v>0</v>
      </c>
      <c r="H26" s="50">
        <v>1</v>
      </c>
      <c r="I26" s="50">
        <v>0</v>
      </c>
      <c r="J26" s="50">
        <v>0</v>
      </c>
      <c r="K26" s="50">
        <v>0</v>
      </c>
      <c r="L26" s="112">
        <f t="shared" si="87"/>
        <v>42864</v>
      </c>
      <c r="M26" s="116" t="s">
        <v>2</v>
      </c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8"/>
      <c r="Z26" s="55">
        <v>0</v>
      </c>
      <c r="AA26" s="54">
        <v>0</v>
      </c>
      <c r="AB26" s="56"/>
      <c r="AC26" s="57" t="s">
        <v>30</v>
      </c>
      <c r="AD26" s="57" t="s">
        <v>30</v>
      </c>
      <c r="AE26" s="57" t="s">
        <v>30</v>
      </c>
      <c r="AF26" s="57" t="s">
        <v>30</v>
      </c>
      <c r="AG26" s="57" t="s">
        <v>30</v>
      </c>
      <c r="AH26" s="57" t="s">
        <v>30</v>
      </c>
      <c r="AI26" s="57" t="s">
        <v>30</v>
      </c>
      <c r="AJ26" s="57" t="s">
        <v>30</v>
      </c>
      <c r="AK26" s="57" t="s">
        <v>30</v>
      </c>
      <c r="AL26" s="57"/>
      <c r="AM26" s="57"/>
      <c r="AN26" s="58"/>
      <c r="AO26" s="55">
        <v>9</v>
      </c>
      <c r="AP26" s="54">
        <v>8</v>
      </c>
      <c r="AQ26" s="56"/>
      <c r="AR26" s="57"/>
      <c r="AS26" s="57"/>
      <c r="AT26" s="57"/>
      <c r="AU26" s="57"/>
      <c r="AV26" s="57" t="s">
        <v>41</v>
      </c>
      <c r="AW26" s="57" t="s">
        <v>41</v>
      </c>
      <c r="AX26" s="57" t="s">
        <v>29</v>
      </c>
      <c r="AY26" s="57" t="s">
        <v>29</v>
      </c>
      <c r="AZ26" s="57" t="s">
        <v>30</v>
      </c>
      <c r="BA26" s="57" t="s">
        <v>30</v>
      </c>
      <c r="BB26" s="57" t="s">
        <v>30</v>
      </c>
      <c r="BC26" s="58"/>
      <c r="BD26" s="13">
        <f t="shared" si="29"/>
        <v>7</v>
      </c>
      <c r="BE26" s="14">
        <f t="shared" si="30"/>
        <v>6.25</v>
      </c>
      <c r="BF26" s="57"/>
      <c r="BG26" s="57"/>
      <c r="BH26" s="57"/>
      <c r="BI26" s="57"/>
      <c r="BJ26" s="57"/>
      <c r="BK26" s="57"/>
      <c r="BL26" s="57" t="s">
        <v>41</v>
      </c>
      <c r="BM26" s="57" t="s">
        <v>41</v>
      </c>
      <c r="BN26" s="57" t="s">
        <v>30</v>
      </c>
      <c r="BO26" s="57" t="s">
        <v>30</v>
      </c>
      <c r="BP26" s="57" t="s">
        <v>30</v>
      </c>
      <c r="BQ26" s="57" t="s">
        <v>30</v>
      </c>
      <c r="BR26" s="58"/>
      <c r="BS26" s="13">
        <f t="shared" si="31"/>
        <v>6</v>
      </c>
      <c r="BT26" s="14">
        <f t="shared" si="32"/>
        <v>5.5</v>
      </c>
      <c r="BU26" s="57" t="s">
        <v>30</v>
      </c>
      <c r="BV26" s="57" t="s">
        <v>30</v>
      </c>
      <c r="BW26" s="57" t="s">
        <v>30</v>
      </c>
      <c r="BX26" s="57" t="s">
        <v>30</v>
      </c>
      <c r="BY26" s="57"/>
      <c r="BZ26" s="57"/>
      <c r="CA26" s="57"/>
      <c r="CB26" s="57"/>
      <c r="CC26" s="57"/>
      <c r="CD26" s="57"/>
      <c r="CE26" s="57"/>
      <c r="CF26" s="57"/>
      <c r="CG26" s="58"/>
      <c r="CH26" s="13">
        <f t="shared" si="33"/>
        <v>4</v>
      </c>
      <c r="CI26" s="14">
        <f t="shared" si="34"/>
        <v>3.75</v>
      </c>
      <c r="CJ26" s="116" t="s">
        <v>2</v>
      </c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8"/>
      <c r="CW26" s="13">
        <f t="shared" si="35"/>
        <v>0</v>
      </c>
      <c r="CX26" s="14">
        <f t="shared" si="36"/>
        <v>0</v>
      </c>
      <c r="CY26" s="56"/>
      <c r="CZ26" s="57" t="s">
        <v>29</v>
      </c>
      <c r="DA26" s="57" t="s">
        <v>29</v>
      </c>
      <c r="DB26" s="57" t="s">
        <v>29</v>
      </c>
      <c r="DC26" s="57" t="s">
        <v>29</v>
      </c>
      <c r="DD26" s="57" t="s">
        <v>29</v>
      </c>
      <c r="DE26" s="57" t="s">
        <v>29</v>
      </c>
      <c r="DF26" s="59" t="s">
        <v>30</v>
      </c>
      <c r="DG26" s="59" t="s">
        <v>30</v>
      </c>
      <c r="DH26" s="59">
        <v>0</v>
      </c>
      <c r="DI26" s="59">
        <v>0</v>
      </c>
      <c r="DJ26" s="57"/>
      <c r="DK26" s="58"/>
      <c r="DL26" s="13">
        <f t="shared" si="37"/>
        <v>8</v>
      </c>
      <c r="DM26" s="14">
        <f t="shared" si="38"/>
        <v>7.25</v>
      </c>
      <c r="DN26" s="56" t="s">
        <v>28</v>
      </c>
      <c r="DO26" s="57" t="s">
        <v>28</v>
      </c>
      <c r="DP26" s="57" t="s">
        <v>28</v>
      </c>
      <c r="DQ26" s="57" t="s">
        <v>28</v>
      </c>
      <c r="DR26" s="57" t="s">
        <v>41</v>
      </c>
      <c r="DS26" s="57" t="s">
        <v>41</v>
      </c>
      <c r="DT26" s="57"/>
      <c r="DU26" s="57"/>
      <c r="DV26" s="57"/>
      <c r="DW26" s="57"/>
      <c r="DX26" s="57"/>
      <c r="DY26" s="57"/>
      <c r="DZ26" s="58"/>
      <c r="EA26" s="13">
        <f t="shared" si="39"/>
        <v>6</v>
      </c>
      <c r="EB26" s="14">
        <f t="shared" si="40"/>
        <v>5.5</v>
      </c>
      <c r="EC26" s="116" t="s">
        <v>2</v>
      </c>
      <c r="ED26" s="117"/>
      <c r="EE26" s="117"/>
      <c r="EF26" s="117"/>
      <c r="EG26" s="117"/>
      <c r="EH26" s="117"/>
      <c r="EI26" s="117"/>
      <c r="EJ26" s="117"/>
      <c r="EK26" s="117"/>
      <c r="EL26" s="117"/>
      <c r="EM26" s="117"/>
      <c r="EN26" s="117"/>
      <c r="EO26" s="118"/>
      <c r="EP26" s="13">
        <f t="shared" si="41"/>
        <v>0</v>
      </c>
      <c r="EQ26" s="14">
        <f t="shared" si="42"/>
        <v>0</v>
      </c>
      <c r="ER26" s="15"/>
      <c r="ES26" s="7" t="s">
        <v>28</v>
      </c>
      <c r="ET26" s="7" t="s">
        <v>28</v>
      </c>
      <c r="EU26" s="7" t="s">
        <v>28</v>
      </c>
      <c r="EV26" s="7" t="s">
        <v>28</v>
      </c>
      <c r="EW26" s="7" t="s">
        <v>28</v>
      </c>
      <c r="EX26" s="7" t="s">
        <v>28</v>
      </c>
      <c r="EY26" s="7" t="s">
        <v>28</v>
      </c>
      <c r="EZ26" s="7" t="s">
        <v>28</v>
      </c>
      <c r="FA26" s="7" t="s">
        <v>28</v>
      </c>
      <c r="FB26" s="7"/>
      <c r="FC26" s="7"/>
      <c r="FD26" s="16"/>
      <c r="FE26" s="13">
        <f t="shared" si="43"/>
        <v>9</v>
      </c>
      <c r="FF26" s="14">
        <f t="shared" si="44"/>
        <v>8</v>
      </c>
      <c r="FG26" s="15"/>
      <c r="FH26" s="7"/>
      <c r="FI26" s="7"/>
      <c r="FJ26" s="7"/>
      <c r="FK26" s="7"/>
      <c r="FL26" s="7"/>
      <c r="FM26" s="7" t="s">
        <v>30</v>
      </c>
      <c r="FN26" s="7" t="s">
        <v>30</v>
      </c>
      <c r="FO26" s="7" t="s">
        <v>30</v>
      </c>
      <c r="FP26" s="7" t="s">
        <v>30</v>
      </c>
      <c r="FQ26" s="7" t="s">
        <v>30</v>
      </c>
      <c r="FR26" s="7" t="s">
        <v>30</v>
      </c>
      <c r="FS26" s="16"/>
      <c r="FT26" s="13">
        <f t="shared" si="45"/>
        <v>6</v>
      </c>
      <c r="FU26" s="14">
        <f t="shared" si="46"/>
        <v>5.5</v>
      </c>
      <c r="FV26" s="15"/>
      <c r="FW26" s="7" t="s">
        <v>30</v>
      </c>
      <c r="FX26" s="7" t="s">
        <v>30</v>
      </c>
      <c r="FY26" s="7" t="s">
        <v>30</v>
      </c>
      <c r="FZ26" s="7" t="s">
        <v>30</v>
      </c>
      <c r="GA26" s="7"/>
      <c r="GB26" s="7"/>
      <c r="GC26" s="7"/>
      <c r="GD26" s="7"/>
      <c r="GE26" s="7"/>
      <c r="GF26" s="7"/>
      <c r="GG26" s="7"/>
      <c r="GH26" s="16"/>
      <c r="GI26" s="13">
        <f t="shared" si="47"/>
        <v>4</v>
      </c>
      <c r="GJ26" s="14">
        <f t="shared" si="48"/>
        <v>3.75</v>
      </c>
      <c r="GK26" s="15"/>
      <c r="GL26" s="7" t="s">
        <v>30</v>
      </c>
      <c r="GM26" s="7" t="s">
        <v>30</v>
      </c>
      <c r="GN26" s="7" t="s">
        <v>30</v>
      </c>
      <c r="GO26" s="7" t="s">
        <v>30</v>
      </c>
      <c r="GP26" s="7" t="s">
        <v>30</v>
      </c>
      <c r="GQ26" s="7" t="s">
        <v>30</v>
      </c>
      <c r="GR26" s="7" t="s">
        <v>30</v>
      </c>
      <c r="GS26" s="7" t="s">
        <v>30</v>
      </c>
      <c r="GT26" s="7" t="s">
        <v>30</v>
      </c>
      <c r="GU26" s="7" t="s">
        <v>30</v>
      </c>
      <c r="GV26" s="68">
        <v>0</v>
      </c>
      <c r="GW26" s="16"/>
      <c r="GX26" s="13">
        <f t="shared" si="49"/>
        <v>10</v>
      </c>
      <c r="GY26" s="14">
        <f t="shared" si="50"/>
        <v>9</v>
      </c>
      <c r="GZ26" s="116" t="s">
        <v>2</v>
      </c>
      <c r="HA26" s="117"/>
      <c r="HB26" s="117"/>
      <c r="HC26" s="117"/>
      <c r="HD26" s="117"/>
      <c r="HE26" s="117"/>
      <c r="HF26" s="117"/>
      <c r="HG26" s="117"/>
      <c r="HH26" s="117"/>
      <c r="HI26" s="117"/>
      <c r="HJ26" s="117"/>
      <c r="HK26" s="117"/>
      <c r="HL26" s="118"/>
      <c r="HM26" s="13">
        <f t="shared" si="51"/>
        <v>0</v>
      </c>
      <c r="HN26" s="14">
        <f t="shared" si="52"/>
        <v>0</v>
      </c>
      <c r="HO26" s="15" t="s">
        <v>30</v>
      </c>
      <c r="HP26" s="7" t="s">
        <v>30</v>
      </c>
      <c r="HQ26" s="7" t="s">
        <v>30</v>
      </c>
      <c r="HR26" s="7" t="s">
        <v>30</v>
      </c>
      <c r="HS26" s="7" t="s">
        <v>30</v>
      </c>
      <c r="HT26" s="7" t="s">
        <v>30</v>
      </c>
      <c r="HU26" s="7" t="s">
        <v>30</v>
      </c>
      <c r="HV26" s="7" t="s">
        <v>30</v>
      </c>
      <c r="HW26" s="7"/>
      <c r="HX26" s="7"/>
      <c r="HY26" s="7"/>
      <c r="HZ26" s="7"/>
      <c r="IA26" s="16"/>
      <c r="IB26" s="13">
        <f t="shared" si="53"/>
        <v>8</v>
      </c>
      <c r="IC26" s="14">
        <f t="shared" si="54"/>
        <v>7.25</v>
      </c>
      <c r="ID26" s="15"/>
      <c r="IE26" s="7" t="s">
        <v>30</v>
      </c>
      <c r="IF26" s="7" t="s">
        <v>30</v>
      </c>
      <c r="IG26" s="7" t="s">
        <v>30</v>
      </c>
      <c r="IH26" s="7" t="s">
        <v>30</v>
      </c>
      <c r="II26" s="7"/>
      <c r="IJ26" s="7"/>
      <c r="IK26" s="7"/>
      <c r="IL26" s="7"/>
      <c r="IM26" s="7"/>
      <c r="IN26" s="7"/>
      <c r="IO26" s="7"/>
      <c r="IP26" s="16"/>
      <c r="IQ26" s="13">
        <f t="shared" si="55"/>
        <v>4</v>
      </c>
      <c r="IR26" s="14">
        <f t="shared" si="56"/>
        <v>3.75</v>
      </c>
      <c r="IS26" s="15"/>
      <c r="IT26" s="7" t="s">
        <v>30</v>
      </c>
      <c r="IU26" s="7" t="s">
        <v>30</v>
      </c>
      <c r="IV26" s="7" t="s">
        <v>30</v>
      </c>
      <c r="IW26" s="7" t="s">
        <v>30</v>
      </c>
      <c r="IX26" s="7" t="s">
        <v>30</v>
      </c>
      <c r="IY26" s="7" t="s">
        <v>30</v>
      </c>
      <c r="IZ26" s="7" t="s">
        <v>29</v>
      </c>
      <c r="JA26" s="7"/>
      <c r="JB26" s="7"/>
      <c r="JC26" s="7"/>
      <c r="JD26" s="7"/>
      <c r="JE26" s="16"/>
      <c r="JF26" s="13">
        <f t="shared" si="57"/>
        <v>7</v>
      </c>
      <c r="JG26" s="14">
        <f t="shared" si="58"/>
        <v>6.25</v>
      </c>
      <c r="JH26" s="15"/>
      <c r="JI26" s="7"/>
      <c r="JJ26" s="7"/>
      <c r="JK26" s="7"/>
      <c r="JL26" s="7"/>
      <c r="JM26" s="7" t="s">
        <v>28</v>
      </c>
      <c r="JN26" s="7" t="s">
        <v>30</v>
      </c>
      <c r="JO26" s="7" t="s">
        <v>30</v>
      </c>
      <c r="JP26" s="7" t="s">
        <v>30</v>
      </c>
      <c r="JQ26" s="7" t="s">
        <v>30</v>
      </c>
      <c r="JR26" s="7" t="s">
        <v>30</v>
      </c>
      <c r="JS26" s="7" t="s">
        <v>30</v>
      </c>
      <c r="JT26" s="16"/>
      <c r="JU26" s="13">
        <f t="shared" si="59"/>
        <v>7</v>
      </c>
      <c r="JV26" s="14">
        <f t="shared" si="60"/>
        <v>6.25</v>
      </c>
      <c r="JW26" s="116" t="s">
        <v>2</v>
      </c>
      <c r="JX26" s="117"/>
      <c r="JY26" s="117"/>
      <c r="JZ26" s="117"/>
      <c r="KA26" s="117"/>
      <c r="KB26" s="117"/>
      <c r="KC26" s="117"/>
      <c r="KD26" s="117"/>
      <c r="KE26" s="117"/>
      <c r="KF26" s="117"/>
      <c r="KG26" s="117"/>
      <c r="KH26" s="117"/>
      <c r="KI26" s="118"/>
      <c r="KJ26" s="13">
        <f t="shared" si="61"/>
        <v>0</v>
      </c>
      <c r="KK26" s="14">
        <f t="shared" si="62"/>
        <v>0</v>
      </c>
      <c r="KL26" s="15"/>
      <c r="KM26" s="7" t="s">
        <v>29</v>
      </c>
      <c r="KN26" s="7" t="s">
        <v>29</v>
      </c>
      <c r="KO26" s="7" t="s">
        <v>29</v>
      </c>
      <c r="KP26" s="7" t="s">
        <v>30</v>
      </c>
      <c r="KQ26" s="7" t="s">
        <v>30</v>
      </c>
      <c r="KR26" s="7" t="s">
        <v>30</v>
      </c>
      <c r="KS26" s="7" t="s">
        <v>30</v>
      </c>
      <c r="KT26" s="7" t="s">
        <v>30</v>
      </c>
      <c r="KU26" s="7" t="s">
        <v>30</v>
      </c>
      <c r="KV26" s="7" t="s">
        <v>30</v>
      </c>
      <c r="KW26" s="7" t="s">
        <v>30</v>
      </c>
      <c r="KX26" s="16"/>
      <c r="KY26" s="13">
        <f t="shared" si="63"/>
        <v>11</v>
      </c>
      <c r="KZ26" s="14">
        <f t="shared" si="64"/>
        <v>9.75</v>
      </c>
      <c r="LA26" s="15"/>
      <c r="LB26" s="7" t="s">
        <v>30</v>
      </c>
      <c r="LC26" s="7" t="s">
        <v>30</v>
      </c>
      <c r="LD26" s="7" t="s">
        <v>30</v>
      </c>
      <c r="LE26" s="7" t="s">
        <v>30</v>
      </c>
      <c r="LF26" s="7" t="s">
        <v>30</v>
      </c>
      <c r="LG26" s="7" t="s">
        <v>30</v>
      </c>
      <c r="LH26" s="7" t="s">
        <v>30</v>
      </c>
      <c r="LI26" s="68">
        <v>0</v>
      </c>
      <c r="LJ26" s="7"/>
      <c r="LK26" s="7"/>
      <c r="LL26" s="7"/>
      <c r="LM26" s="16"/>
      <c r="LN26" s="13">
        <f t="shared" si="65"/>
        <v>7</v>
      </c>
      <c r="LO26" s="14">
        <f t="shared" si="66"/>
        <v>6.25</v>
      </c>
      <c r="LP26" s="15" t="s">
        <v>28</v>
      </c>
      <c r="LQ26" s="15" t="s">
        <v>28</v>
      </c>
      <c r="LR26" s="15" t="s">
        <v>28</v>
      </c>
      <c r="LS26" s="15" t="s">
        <v>28</v>
      </c>
      <c r="LT26" s="15" t="s">
        <v>28</v>
      </c>
      <c r="LU26" s="15" t="s">
        <v>28</v>
      </c>
      <c r="LV26" s="15" t="s">
        <v>28</v>
      </c>
      <c r="LW26" s="15" t="s">
        <v>28</v>
      </c>
      <c r="LX26" s="15" t="s">
        <v>28</v>
      </c>
      <c r="LY26" s="15" t="s">
        <v>28</v>
      </c>
      <c r="LZ26" s="15" t="s">
        <v>28</v>
      </c>
      <c r="MA26" s="15" t="s">
        <v>28</v>
      </c>
      <c r="MB26" s="16"/>
      <c r="MC26" s="13">
        <f t="shared" si="67"/>
        <v>12</v>
      </c>
      <c r="MD26" s="14">
        <f t="shared" si="68"/>
        <v>10.75</v>
      </c>
      <c r="ME26" s="15" t="s">
        <v>28</v>
      </c>
      <c r="MF26" s="7" t="s">
        <v>28</v>
      </c>
      <c r="MG26" s="7" t="s">
        <v>28</v>
      </c>
      <c r="MH26" s="7" t="s">
        <v>28</v>
      </c>
      <c r="MI26" s="7" t="s">
        <v>28</v>
      </c>
      <c r="MJ26" s="7" t="s">
        <v>28</v>
      </c>
      <c r="MK26" s="7" t="s">
        <v>28</v>
      </c>
      <c r="ML26" s="7" t="s">
        <v>28</v>
      </c>
      <c r="MM26" s="7" t="s">
        <v>28</v>
      </c>
      <c r="MN26" s="7" t="s">
        <v>28</v>
      </c>
      <c r="MO26" s="7" t="s">
        <v>28</v>
      </c>
      <c r="MP26" s="7" t="s">
        <v>28</v>
      </c>
      <c r="MQ26" s="16"/>
      <c r="MR26" s="13">
        <f t="shared" si="69"/>
        <v>12</v>
      </c>
      <c r="MS26" s="14">
        <f t="shared" si="70"/>
        <v>10.75</v>
      </c>
      <c r="MT26" s="15"/>
      <c r="MU26" s="7" t="s">
        <v>29</v>
      </c>
      <c r="MV26" s="7" t="s">
        <v>29</v>
      </c>
      <c r="MW26" s="7" t="s">
        <v>28</v>
      </c>
      <c r="MX26" s="7" t="s">
        <v>28</v>
      </c>
      <c r="MY26" s="7" t="s">
        <v>28</v>
      </c>
      <c r="MZ26" s="7" t="s">
        <v>28</v>
      </c>
      <c r="NA26" s="7" t="s">
        <v>28</v>
      </c>
      <c r="NB26" s="7" t="s">
        <v>28</v>
      </c>
      <c r="NC26" s="7" t="s">
        <v>29</v>
      </c>
      <c r="ND26" s="7" t="s">
        <v>29</v>
      </c>
      <c r="NE26" s="7"/>
      <c r="NF26" s="16"/>
      <c r="NG26" s="13">
        <f t="shared" si="71"/>
        <v>10</v>
      </c>
      <c r="NH26" s="14">
        <f t="shared" si="72"/>
        <v>9</v>
      </c>
      <c r="NI26" s="15"/>
      <c r="NJ26" s="7"/>
      <c r="NK26" s="7"/>
      <c r="NL26" s="7" t="s">
        <v>30</v>
      </c>
      <c r="NM26" s="7" t="s">
        <v>30</v>
      </c>
      <c r="NN26" s="7" t="s">
        <v>30</v>
      </c>
      <c r="NO26" s="7" t="s">
        <v>30</v>
      </c>
      <c r="NP26" s="7" t="s">
        <v>30</v>
      </c>
      <c r="NQ26" s="7" t="s">
        <v>30</v>
      </c>
      <c r="NR26" s="7" t="s">
        <v>28</v>
      </c>
      <c r="NS26" s="7" t="s">
        <v>30</v>
      </c>
      <c r="NT26" s="7" t="s">
        <v>30</v>
      </c>
      <c r="NU26" s="16"/>
      <c r="NV26" s="13">
        <f t="shared" si="73"/>
        <v>9</v>
      </c>
      <c r="NW26" s="14">
        <f t="shared" si="74"/>
        <v>8</v>
      </c>
      <c r="NX26" s="15" t="s">
        <v>30</v>
      </c>
      <c r="NY26" s="7" t="s">
        <v>30</v>
      </c>
      <c r="NZ26" s="7" t="s">
        <v>30</v>
      </c>
      <c r="OA26" s="7" t="s">
        <v>28</v>
      </c>
      <c r="OB26" s="7" t="s">
        <v>29</v>
      </c>
      <c r="OC26" s="7" t="s">
        <v>29</v>
      </c>
      <c r="OD26" s="7" t="s">
        <v>29</v>
      </c>
      <c r="OE26" s="7" t="s">
        <v>28</v>
      </c>
      <c r="OF26" s="7" t="s">
        <v>28</v>
      </c>
      <c r="OG26" s="7" t="s">
        <v>30</v>
      </c>
      <c r="OH26" s="7" t="s">
        <v>30</v>
      </c>
      <c r="OI26" s="7"/>
      <c r="OJ26" s="16"/>
      <c r="OK26" s="13">
        <f t="shared" si="75"/>
        <v>11</v>
      </c>
      <c r="OL26" s="14">
        <f t="shared" si="76"/>
        <v>9.75</v>
      </c>
      <c r="OM26" s="15"/>
      <c r="ON26" s="7" t="s">
        <v>28</v>
      </c>
      <c r="OO26" s="7" t="s">
        <v>28</v>
      </c>
      <c r="OP26" s="7" t="s">
        <v>29</v>
      </c>
      <c r="OQ26" s="7" t="s">
        <v>29</v>
      </c>
      <c r="OR26" s="7" t="s">
        <v>30</v>
      </c>
      <c r="OS26" s="7" t="s">
        <v>30</v>
      </c>
      <c r="OT26" s="7" t="s">
        <v>30</v>
      </c>
      <c r="OU26" s="7" t="s">
        <v>30</v>
      </c>
      <c r="OV26" s="7" t="s">
        <v>30</v>
      </c>
      <c r="OW26" s="7" t="s">
        <v>30</v>
      </c>
      <c r="OX26" s="7" t="s">
        <v>30</v>
      </c>
      <c r="OY26" s="16"/>
      <c r="OZ26" s="13">
        <f t="shared" si="77"/>
        <v>11</v>
      </c>
      <c r="PA26" s="14">
        <f t="shared" si="78"/>
        <v>9.75</v>
      </c>
      <c r="PB26" s="15"/>
      <c r="PC26" s="7" t="s">
        <v>29</v>
      </c>
      <c r="PD26" s="7" t="s">
        <v>29</v>
      </c>
      <c r="PE26" s="7" t="s">
        <v>29</v>
      </c>
      <c r="PF26" s="68">
        <v>0</v>
      </c>
      <c r="PG26" s="68">
        <v>0</v>
      </c>
      <c r="PH26" s="68">
        <v>0</v>
      </c>
      <c r="PI26" s="7"/>
      <c r="PJ26" s="7"/>
      <c r="PK26" s="7"/>
      <c r="PL26" s="7"/>
      <c r="PM26" s="7"/>
      <c r="PN26" s="16"/>
      <c r="PO26" s="13">
        <f t="shared" si="79"/>
        <v>3</v>
      </c>
      <c r="PP26" s="14">
        <f t="shared" si="80"/>
        <v>3</v>
      </c>
      <c r="PQ26" s="7"/>
      <c r="PR26" s="7" t="s">
        <v>28</v>
      </c>
      <c r="PS26" s="7" t="s">
        <v>28</v>
      </c>
      <c r="PT26" s="7" t="s">
        <v>28</v>
      </c>
      <c r="PU26" s="7" t="s">
        <v>28</v>
      </c>
      <c r="PV26" s="7" t="s">
        <v>28</v>
      </c>
      <c r="PW26" s="7" t="s">
        <v>28</v>
      </c>
      <c r="PX26" s="7" t="s">
        <v>28</v>
      </c>
      <c r="PY26" s="7" t="s">
        <v>28</v>
      </c>
      <c r="PZ26" s="7"/>
      <c r="QA26" s="7"/>
      <c r="QB26" s="7"/>
      <c r="QC26" s="16"/>
      <c r="QD26" s="13">
        <f t="shared" si="81"/>
        <v>8</v>
      </c>
      <c r="QE26" s="14">
        <f t="shared" si="82"/>
        <v>7.25</v>
      </c>
      <c r="QF26" s="93" t="s">
        <v>2</v>
      </c>
      <c r="QG26" s="94"/>
      <c r="QH26" s="94"/>
      <c r="QI26" s="94"/>
      <c r="QJ26" s="94"/>
      <c r="QK26" s="94"/>
      <c r="QL26" s="94"/>
      <c r="QM26" s="94"/>
      <c r="QN26" s="94"/>
      <c r="QO26" s="94"/>
      <c r="QP26" s="94"/>
      <c r="QQ26" s="94"/>
      <c r="QR26" s="94"/>
      <c r="QS26" s="13">
        <f t="shared" si="83"/>
        <v>0</v>
      </c>
      <c r="QT26" s="14">
        <f t="shared" si="84"/>
        <v>0</v>
      </c>
      <c r="QU26" s="15"/>
      <c r="QV26" s="7"/>
      <c r="QW26" s="7" t="s">
        <v>28</v>
      </c>
      <c r="QX26" s="7" t="s">
        <v>28</v>
      </c>
      <c r="QY26" s="7" t="s">
        <v>28</v>
      </c>
      <c r="QZ26" s="7" t="s">
        <v>28</v>
      </c>
      <c r="RA26" s="7" t="s">
        <v>28</v>
      </c>
      <c r="RB26" s="7" t="s">
        <v>28</v>
      </c>
      <c r="RC26" s="7" t="s">
        <v>28</v>
      </c>
      <c r="RD26" s="7" t="s">
        <v>28</v>
      </c>
      <c r="RE26" s="7" t="s">
        <v>28</v>
      </c>
      <c r="RF26" s="7" t="s">
        <v>30</v>
      </c>
      <c r="RG26" s="16"/>
      <c r="RH26" s="13">
        <f t="shared" si="85"/>
        <v>10</v>
      </c>
      <c r="RI26" s="14">
        <f t="shared" si="86"/>
        <v>9</v>
      </c>
    </row>
    <row r="27" spans="2:477" s="4" customFormat="1" ht="15.75" x14ac:dyDescent="0.25">
      <c r="B27" s="19">
        <v>23</v>
      </c>
      <c r="C27" s="44" t="s">
        <v>53</v>
      </c>
      <c r="D27" s="49"/>
      <c r="E27" s="5">
        <f t="shared" ca="1" si="27"/>
        <v>12.25</v>
      </c>
      <c r="F27" s="6">
        <f t="shared" si="28"/>
        <v>2</v>
      </c>
      <c r="G27" s="50">
        <v>1</v>
      </c>
      <c r="H27" s="50">
        <v>1</v>
      </c>
      <c r="I27" s="50">
        <v>0</v>
      </c>
      <c r="J27" s="50">
        <v>0</v>
      </c>
      <c r="K27" s="50">
        <v>0</v>
      </c>
      <c r="L27" s="112">
        <f t="shared" si="87"/>
        <v>42856</v>
      </c>
      <c r="M27" s="116" t="s">
        <v>2</v>
      </c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8"/>
      <c r="Z27" s="55">
        <v>0</v>
      </c>
      <c r="AA27" s="54">
        <v>0</v>
      </c>
      <c r="AB27" s="116" t="s">
        <v>54</v>
      </c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8"/>
      <c r="AO27" s="55">
        <v>0</v>
      </c>
      <c r="AP27" s="54">
        <v>0</v>
      </c>
      <c r="AQ27" s="116" t="s">
        <v>54</v>
      </c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8"/>
      <c r="BD27" s="13">
        <f t="shared" si="29"/>
        <v>0</v>
      </c>
      <c r="BE27" s="14">
        <f t="shared" si="30"/>
        <v>0</v>
      </c>
      <c r="BF27" s="116" t="s">
        <v>54</v>
      </c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8"/>
      <c r="BS27" s="13">
        <f t="shared" si="31"/>
        <v>0</v>
      </c>
      <c r="BT27" s="14">
        <f t="shared" si="32"/>
        <v>0</v>
      </c>
      <c r="BU27" s="116" t="s">
        <v>54</v>
      </c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8"/>
      <c r="CH27" s="13">
        <f t="shared" si="33"/>
        <v>0</v>
      </c>
      <c r="CI27" s="14">
        <f t="shared" si="34"/>
        <v>0</v>
      </c>
      <c r="CJ27" s="116" t="s">
        <v>54</v>
      </c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8"/>
      <c r="CW27" s="13">
        <f t="shared" si="35"/>
        <v>0</v>
      </c>
      <c r="CX27" s="14">
        <f t="shared" si="36"/>
        <v>0</v>
      </c>
      <c r="CY27" s="116" t="s">
        <v>54</v>
      </c>
      <c r="CZ27" s="117"/>
      <c r="DA27" s="117"/>
      <c r="DB27" s="117"/>
      <c r="DC27" s="117"/>
      <c r="DD27" s="117"/>
      <c r="DE27" s="117"/>
      <c r="DF27" s="117"/>
      <c r="DG27" s="117"/>
      <c r="DH27" s="117"/>
      <c r="DI27" s="117"/>
      <c r="DJ27" s="117"/>
      <c r="DK27" s="118"/>
      <c r="DL27" s="13">
        <f t="shared" si="37"/>
        <v>0</v>
      </c>
      <c r="DM27" s="14">
        <f t="shared" si="38"/>
        <v>0</v>
      </c>
      <c r="DN27" s="116" t="s">
        <v>54</v>
      </c>
      <c r="DO27" s="117"/>
      <c r="DP27" s="117"/>
      <c r="DQ27" s="117"/>
      <c r="DR27" s="117"/>
      <c r="DS27" s="117"/>
      <c r="DT27" s="117"/>
      <c r="DU27" s="117"/>
      <c r="DV27" s="117"/>
      <c r="DW27" s="117"/>
      <c r="DX27" s="117"/>
      <c r="DY27" s="117"/>
      <c r="DZ27" s="118"/>
      <c r="EA27" s="13">
        <f t="shared" si="39"/>
        <v>0</v>
      </c>
      <c r="EB27" s="14">
        <f t="shared" si="40"/>
        <v>0</v>
      </c>
      <c r="EC27" s="116" t="s">
        <v>54</v>
      </c>
      <c r="ED27" s="117"/>
      <c r="EE27" s="117"/>
      <c r="EF27" s="117"/>
      <c r="EG27" s="117"/>
      <c r="EH27" s="117"/>
      <c r="EI27" s="117"/>
      <c r="EJ27" s="117"/>
      <c r="EK27" s="117"/>
      <c r="EL27" s="117"/>
      <c r="EM27" s="117"/>
      <c r="EN27" s="117"/>
      <c r="EO27" s="118"/>
      <c r="EP27" s="13">
        <f t="shared" si="41"/>
        <v>0</v>
      </c>
      <c r="EQ27" s="14">
        <f t="shared" si="42"/>
        <v>0</v>
      </c>
      <c r="ER27" s="116" t="s">
        <v>54</v>
      </c>
      <c r="ES27" s="117"/>
      <c r="ET27" s="117"/>
      <c r="EU27" s="117"/>
      <c r="EV27" s="117"/>
      <c r="EW27" s="117"/>
      <c r="EX27" s="117"/>
      <c r="EY27" s="117"/>
      <c r="EZ27" s="117"/>
      <c r="FA27" s="117"/>
      <c r="FB27" s="117"/>
      <c r="FC27" s="117"/>
      <c r="FD27" s="118"/>
      <c r="FE27" s="13">
        <f t="shared" si="43"/>
        <v>0</v>
      </c>
      <c r="FF27" s="14">
        <f t="shared" si="44"/>
        <v>0</v>
      </c>
      <c r="FG27" s="116" t="s">
        <v>54</v>
      </c>
      <c r="FH27" s="117"/>
      <c r="FI27" s="117"/>
      <c r="FJ27" s="117"/>
      <c r="FK27" s="117"/>
      <c r="FL27" s="117"/>
      <c r="FM27" s="117"/>
      <c r="FN27" s="117"/>
      <c r="FO27" s="117"/>
      <c r="FP27" s="117"/>
      <c r="FQ27" s="117"/>
      <c r="FR27" s="117"/>
      <c r="FS27" s="118"/>
      <c r="FT27" s="13">
        <f t="shared" si="45"/>
        <v>0</v>
      </c>
      <c r="FU27" s="14">
        <f t="shared" si="46"/>
        <v>0</v>
      </c>
      <c r="FV27" s="116" t="s">
        <v>54</v>
      </c>
      <c r="FW27" s="117"/>
      <c r="FX27" s="117"/>
      <c r="FY27" s="117"/>
      <c r="FZ27" s="117"/>
      <c r="GA27" s="117"/>
      <c r="GB27" s="117"/>
      <c r="GC27" s="117"/>
      <c r="GD27" s="117"/>
      <c r="GE27" s="117"/>
      <c r="GF27" s="117"/>
      <c r="GG27" s="117"/>
      <c r="GH27" s="118"/>
      <c r="GI27" s="13">
        <f t="shared" si="47"/>
        <v>0</v>
      </c>
      <c r="GJ27" s="14">
        <f t="shared" si="48"/>
        <v>0</v>
      </c>
      <c r="GK27" s="116" t="s">
        <v>54</v>
      </c>
      <c r="GL27" s="117"/>
      <c r="GM27" s="117"/>
      <c r="GN27" s="117"/>
      <c r="GO27" s="117"/>
      <c r="GP27" s="117"/>
      <c r="GQ27" s="117"/>
      <c r="GR27" s="117"/>
      <c r="GS27" s="117"/>
      <c r="GT27" s="117"/>
      <c r="GU27" s="117"/>
      <c r="GV27" s="117"/>
      <c r="GW27" s="118"/>
      <c r="GX27" s="13">
        <f t="shared" si="49"/>
        <v>0</v>
      </c>
      <c r="GY27" s="14">
        <f t="shared" si="50"/>
        <v>0</v>
      </c>
      <c r="GZ27" s="116" t="s">
        <v>54</v>
      </c>
      <c r="HA27" s="117"/>
      <c r="HB27" s="117"/>
      <c r="HC27" s="117"/>
      <c r="HD27" s="117"/>
      <c r="HE27" s="117"/>
      <c r="HF27" s="117"/>
      <c r="HG27" s="117"/>
      <c r="HH27" s="117"/>
      <c r="HI27" s="117"/>
      <c r="HJ27" s="117"/>
      <c r="HK27" s="117"/>
      <c r="HL27" s="118"/>
      <c r="HM27" s="13">
        <f t="shared" si="51"/>
        <v>0</v>
      </c>
      <c r="HN27" s="14">
        <f t="shared" si="52"/>
        <v>0</v>
      </c>
      <c r="HO27" s="116" t="s">
        <v>54</v>
      </c>
      <c r="HP27" s="117"/>
      <c r="HQ27" s="117"/>
      <c r="HR27" s="117"/>
      <c r="HS27" s="117"/>
      <c r="HT27" s="117"/>
      <c r="HU27" s="117"/>
      <c r="HV27" s="117"/>
      <c r="HW27" s="117"/>
      <c r="HX27" s="117"/>
      <c r="HY27" s="117"/>
      <c r="HZ27" s="117"/>
      <c r="IA27" s="118"/>
      <c r="IB27" s="13">
        <f t="shared" si="53"/>
        <v>0</v>
      </c>
      <c r="IC27" s="14">
        <f t="shared" si="54"/>
        <v>0</v>
      </c>
      <c r="ID27" s="116" t="s">
        <v>54</v>
      </c>
      <c r="IE27" s="117"/>
      <c r="IF27" s="117"/>
      <c r="IG27" s="117"/>
      <c r="IH27" s="117"/>
      <c r="II27" s="117"/>
      <c r="IJ27" s="117"/>
      <c r="IK27" s="117"/>
      <c r="IL27" s="117"/>
      <c r="IM27" s="117"/>
      <c r="IN27" s="117"/>
      <c r="IO27" s="117"/>
      <c r="IP27" s="118"/>
      <c r="IQ27" s="13">
        <f t="shared" si="55"/>
        <v>0</v>
      </c>
      <c r="IR27" s="14">
        <f t="shared" si="56"/>
        <v>0</v>
      </c>
      <c r="IS27" s="116" t="s">
        <v>54</v>
      </c>
      <c r="IT27" s="117"/>
      <c r="IU27" s="117"/>
      <c r="IV27" s="117"/>
      <c r="IW27" s="117"/>
      <c r="IX27" s="117"/>
      <c r="IY27" s="117"/>
      <c r="IZ27" s="117"/>
      <c r="JA27" s="117"/>
      <c r="JB27" s="117"/>
      <c r="JC27" s="117"/>
      <c r="JD27" s="117"/>
      <c r="JE27" s="118"/>
      <c r="JF27" s="13">
        <f t="shared" si="57"/>
        <v>0</v>
      </c>
      <c r="JG27" s="14">
        <f t="shared" si="58"/>
        <v>0</v>
      </c>
      <c r="JH27" s="116" t="s">
        <v>54</v>
      </c>
      <c r="JI27" s="117"/>
      <c r="JJ27" s="117"/>
      <c r="JK27" s="117"/>
      <c r="JL27" s="117"/>
      <c r="JM27" s="117"/>
      <c r="JN27" s="117"/>
      <c r="JO27" s="117"/>
      <c r="JP27" s="117"/>
      <c r="JQ27" s="117"/>
      <c r="JR27" s="117"/>
      <c r="JS27" s="117"/>
      <c r="JT27" s="118"/>
      <c r="JU27" s="13">
        <f t="shared" si="59"/>
        <v>0</v>
      </c>
      <c r="JV27" s="14">
        <f t="shared" si="60"/>
        <v>0</v>
      </c>
      <c r="JW27" s="116" t="s">
        <v>54</v>
      </c>
      <c r="JX27" s="117"/>
      <c r="JY27" s="117"/>
      <c r="JZ27" s="117"/>
      <c r="KA27" s="117"/>
      <c r="KB27" s="117"/>
      <c r="KC27" s="117"/>
      <c r="KD27" s="117"/>
      <c r="KE27" s="117"/>
      <c r="KF27" s="117"/>
      <c r="KG27" s="117"/>
      <c r="KH27" s="117"/>
      <c r="KI27" s="118"/>
      <c r="KJ27" s="13">
        <f t="shared" si="61"/>
        <v>0</v>
      </c>
      <c r="KK27" s="14">
        <f t="shared" si="62"/>
        <v>0</v>
      </c>
      <c r="KL27" s="116" t="s">
        <v>54</v>
      </c>
      <c r="KM27" s="117"/>
      <c r="KN27" s="117"/>
      <c r="KO27" s="117"/>
      <c r="KP27" s="117"/>
      <c r="KQ27" s="117"/>
      <c r="KR27" s="117"/>
      <c r="KS27" s="117"/>
      <c r="KT27" s="117"/>
      <c r="KU27" s="117"/>
      <c r="KV27" s="117"/>
      <c r="KW27" s="117"/>
      <c r="KX27" s="118"/>
      <c r="KY27" s="13">
        <f t="shared" si="63"/>
        <v>0</v>
      </c>
      <c r="KZ27" s="14">
        <f t="shared" si="64"/>
        <v>0</v>
      </c>
      <c r="LA27" s="116" t="s">
        <v>54</v>
      </c>
      <c r="LB27" s="117"/>
      <c r="LC27" s="117"/>
      <c r="LD27" s="117"/>
      <c r="LE27" s="117"/>
      <c r="LF27" s="117"/>
      <c r="LG27" s="117"/>
      <c r="LH27" s="117"/>
      <c r="LI27" s="117"/>
      <c r="LJ27" s="117"/>
      <c r="LK27" s="117"/>
      <c r="LL27" s="117"/>
      <c r="LM27" s="118"/>
      <c r="LN27" s="13">
        <f t="shared" si="65"/>
        <v>0</v>
      </c>
      <c r="LO27" s="14">
        <f t="shared" si="66"/>
        <v>0</v>
      </c>
      <c r="LP27" s="116" t="s">
        <v>54</v>
      </c>
      <c r="LQ27" s="117"/>
      <c r="LR27" s="117"/>
      <c r="LS27" s="117"/>
      <c r="LT27" s="117"/>
      <c r="LU27" s="117"/>
      <c r="LV27" s="117"/>
      <c r="LW27" s="117"/>
      <c r="LX27" s="117"/>
      <c r="LY27" s="117"/>
      <c r="LZ27" s="117"/>
      <c r="MA27" s="117"/>
      <c r="MB27" s="118"/>
      <c r="MC27" s="13">
        <f t="shared" si="67"/>
        <v>0</v>
      </c>
      <c r="MD27" s="14">
        <f t="shared" si="68"/>
        <v>0</v>
      </c>
      <c r="ME27" s="116" t="s">
        <v>54</v>
      </c>
      <c r="MF27" s="117"/>
      <c r="MG27" s="117"/>
      <c r="MH27" s="117"/>
      <c r="MI27" s="117"/>
      <c r="MJ27" s="117"/>
      <c r="MK27" s="117"/>
      <c r="ML27" s="117"/>
      <c r="MM27" s="117"/>
      <c r="MN27" s="117"/>
      <c r="MO27" s="117"/>
      <c r="MP27" s="117"/>
      <c r="MQ27" s="118"/>
      <c r="MR27" s="13">
        <f t="shared" si="69"/>
        <v>0</v>
      </c>
      <c r="MS27" s="14">
        <f t="shared" si="70"/>
        <v>0</v>
      </c>
      <c r="MT27" s="116" t="s">
        <v>54</v>
      </c>
      <c r="MU27" s="117"/>
      <c r="MV27" s="117"/>
      <c r="MW27" s="117"/>
      <c r="MX27" s="117"/>
      <c r="MY27" s="117"/>
      <c r="MZ27" s="117"/>
      <c r="NA27" s="117"/>
      <c r="NB27" s="117"/>
      <c r="NC27" s="117"/>
      <c r="ND27" s="117"/>
      <c r="NE27" s="117"/>
      <c r="NF27" s="118"/>
      <c r="NG27" s="13">
        <f t="shared" si="71"/>
        <v>0</v>
      </c>
      <c r="NH27" s="14">
        <f t="shared" si="72"/>
        <v>0</v>
      </c>
      <c r="NI27" s="116" t="s">
        <v>54</v>
      </c>
      <c r="NJ27" s="117"/>
      <c r="NK27" s="117"/>
      <c r="NL27" s="117"/>
      <c r="NM27" s="117"/>
      <c r="NN27" s="117"/>
      <c r="NO27" s="117"/>
      <c r="NP27" s="117"/>
      <c r="NQ27" s="117"/>
      <c r="NR27" s="117"/>
      <c r="NS27" s="117"/>
      <c r="NT27" s="117"/>
      <c r="NU27" s="118"/>
      <c r="NV27" s="13">
        <f t="shared" si="73"/>
        <v>0</v>
      </c>
      <c r="NW27" s="14">
        <f t="shared" si="74"/>
        <v>0</v>
      </c>
      <c r="NX27" s="116" t="s">
        <v>54</v>
      </c>
      <c r="NY27" s="117"/>
      <c r="NZ27" s="117"/>
      <c r="OA27" s="117"/>
      <c r="OB27" s="117"/>
      <c r="OC27" s="117"/>
      <c r="OD27" s="117"/>
      <c r="OE27" s="117"/>
      <c r="OF27" s="117"/>
      <c r="OG27" s="117"/>
      <c r="OH27" s="117"/>
      <c r="OI27" s="117"/>
      <c r="OJ27" s="118"/>
      <c r="OK27" s="13">
        <f t="shared" si="75"/>
        <v>0</v>
      </c>
      <c r="OL27" s="14">
        <f t="shared" si="76"/>
        <v>0</v>
      </c>
      <c r="OM27" s="15" t="s">
        <v>28</v>
      </c>
      <c r="ON27" s="7" t="s">
        <v>28</v>
      </c>
      <c r="OO27" s="7" t="s">
        <v>28</v>
      </c>
      <c r="OP27" s="7">
        <v>0.5</v>
      </c>
      <c r="OQ27" s="7"/>
      <c r="OR27" s="7"/>
      <c r="OS27" s="7"/>
      <c r="OT27" s="7"/>
      <c r="OU27" s="7"/>
      <c r="OV27" s="7"/>
      <c r="OW27" s="7"/>
      <c r="OX27" s="7"/>
      <c r="OY27" s="16"/>
      <c r="OZ27" s="13">
        <f t="shared" si="77"/>
        <v>3.5</v>
      </c>
      <c r="PA27" s="14">
        <f t="shared" si="78"/>
        <v>3.25</v>
      </c>
      <c r="PB27" s="99" t="s">
        <v>2</v>
      </c>
      <c r="PC27" s="100"/>
      <c r="PD27" s="100"/>
      <c r="PE27" s="100"/>
      <c r="PF27" s="100"/>
      <c r="PG27" s="100"/>
      <c r="PH27" s="100"/>
      <c r="PI27" s="100"/>
      <c r="PJ27" s="100"/>
      <c r="PK27" s="100"/>
      <c r="PL27" s="100"/>
      <c r="PM27" s="100"/>
      <c r="PN27" s="101"/>
      <c r="PO27" s="13">
        <f t="shared" si="79"/>
        <v>0</v>
      </c>
      <c r="PP27" s="14">
        <f t="shared" si="80"/>
        <v>0</v>
      </c>
      <c r="PQ27" s="15" t="s">
        <v>28</v>
      </c>
      <c r="PR27" s="15" t="s">
        <v>28</v>
      </c>
      <c r="PS27" s="15" t="s">
        <v>28</v>
      </c>
      <c r="PT27" s="7"/>
      <c r="PU27" s="7"/>
      <c r="PV27" s="7"/>
      <c r="PW27" s="7"/>
      <c r="PX27" s="7"/>
      <c r="PY27" s="7"/>
      <c r="PZ27" s="7"/>
      <c r="QA27" s="7"/>
      <c r="QB27" s="7"/>
      <c r="QC27" s="16"/>
      <c r="QD27" s="13">
        <f t="shared" si="81"/>
        <v>3</v>
      </c>
      <c r="QE27" s="14">
        <f t="shared" si="82"/>
        <v>3</v>
      </c>
      <c r="QF27" s="15" t="s">
        <v>28</v>
      </c>
      <c r="QG27" s="7" t="s">
        <v>28</v>
      </c>
      <c r="QH27" s="7" t="s">
        <v>28</v>
      </c>
      <c r="QI27" s="7"/>
      <c r="QJ27" s="7"/>
      <c r="QK27" s="7"/>
      <c r="QL27" s="7"/>
      <c r="QM27" s="7"/>
      <c r="QN27" s="7"/>
      <c r="QO27" s="7"/>
      <c r="QP27" s="7"/>
      <c r="QQ27" s="7"/>
      <c r="QR27" s="16"/>
      <c r="QS27" s="13">
        <f t="shared" si="83"/>
        <v>3</v>
      </c>
      <c r="QT27" s="14">
        <f t="shared" si="84"/>
        <v>3</v>
      </c>
      <c r="QU27" s="15" t="s">
        <v>28</v>
      </c>
      <c r="QV27" s="7" t="s">
        <v>28</v>
      </c>
      <c r="QW27" s="7" t="s">
        <v>28</v>
      </c>
      <c r="QX27" s="7"/>
      <c r="QY27" s="7"/>
      <c r="QZ27" s="7"/>
      <c r="RA27" s="7"/>
      <c r="RB27" s="7"/>
      <c r="RC27" s="7"/>
      <c r="RD27" s="7"/>
      <c r="RE27" s="7"/>
      <c r="RF27" s="7"/>
      <c r="RG27" s="16"/>
      <c r="RH27" s="13">
        <f t="shared" si="85"/>
        <v>3</v>
      </c>
      <c r="RI27" s="14">
        <f t="shared" si="86"/>
        <v>3</v>
      </c>
    </row>
    <row r="28" spans="2:477" hidden="1" x14ac:dyDescent="0.25">
      <c r="G28" s="12"/>
      <c r="H28" s="12"/>
      <c r="I28" s="12"/>
      <c r="J28" s="12"/>
      <c r="K28" s="20"/>
      <c r="L28" s="113"/>
      <c r="M28" s="1" t="s">
        <v>28</v>
      </c>
    </row>
    <row r="29" spans="2:477" hidden="1" x14ac:dyDescent="0.25">
      <c r="G29" s="12"/>
      <c r="H29" s="12"/>
      <c r="I29" s="12"/>
      <c r="J29" s="12"/>
      <c r="K29" s="20"/>
      <c r="L29" s="113"/>
      <c r="M29" s="1" t="s">
        <v>29</v>
      </c>
    </row>
    <row r="30" spans="2:477" hidden="1" x14ac:dyDescent="0.25">
      <c r="G30" s="12"/>
      <c r="H30" s="12"/>
      <c r="I30" s="12"/>
      <c r="J30" s="12"/>
      <c r="K30" s="20"/>
      <c r="L30" s="113"/>
      <c r="M30" s="1" t="s">
        <v>40</v>
      </c>
    </row>
    <row r="31" spans="2:477" hidden="1" x14ac:dyDescent="0.25">
      <c r="G31" s="12"/>
      <c r="H31" s="12"/>
      <c r="I31" s="12"/>
      <c r="J31" s="12"/>
      <c r="K31" s="20"/>
      <c r="L31" s="113"/>
      <c r="M31" s="1" t="s">
        <v>30</v>
      </c>
    </row>
    <row r="32" spans="2:477" hidden="1" x14ac:dyDescent="0.25">
      <c r="G32" s="12"/>
      <c r="H32" s="12"/>
      <c r="I32" s="12"/>
      <c r="J32" s="12"/>
      <c r="K32" s="20"/>
      <c r="L32" s="113"/>
      <c r="M32" s="1" t="s">
        <v>41</v>
      </c>
    </row>
    <row r="33" spans="11:13" ht="18" hidden="1" customHeight="1" x14ac:dyDescent="0.25">
      <c r="K33" s="20"/>
      <c r="L33" s="113"/>
      <c r="M33" s="1" t="s">
        <v>42</v>
      </c>
    </row>
    <row r="34" spans="11:13" ht="18" hidden="1" customHeight="1" x14ac:dyDescent="0.25">
      <c r="K34" s="20"/>
      <c r="L34" s="113"/>
      <c r="M34" s="1" t="s">
        <v>43</v>
      </c>
    </row>
    <row r="35" spans="11:13" ht="18" hidden="1" customHeight="1" x14ac:dyDescent="0.25">
      <c r="K35" s="29" t="s">
        <v>25</v>
      </c>
      <c r="L35" s="114"/>
      <c r="M35" s="1">
        <v>3</v>
      </c>
    </row>
    <row r="36" spans="11:13" hidden="1" x14ac:dyDescent="0.25">
      <c r="K36" s="21" t="s">
        <v>26</v>
      </c>
      <c r="L36" s="115"/>
      <c r="M36" s="1">
        <v>3.25</v>
      </c>
    </row>
    <row r="37" spans="11:13" hidden="1" x14ac:dyDescent="0.25">
      <c r="K37" s="22" t="s">
        <v>27</v>
      </c>
      <c r="L37" s="115"/>
      <c r="M37" s="1">
        <v>3.75</v>
      </c>
    </row>
    <row r="38" spans="11:13" hidden="1" x14ac:dyDescent="0.25">
      <c r="K38" s="22"/>
      <c r="L38" s="115"/>
      <c r="M38" s="1">
        <v>4.25</v>
      </c>
    </row>
    <row r="39" spans="11:13" hidden="1" x14ac:dyDescent="0.25">
      <c r="K39" s="22"/>
      <c r="L39" s="115"/>
      <c r="M39" s="1">
        <v>4.75</v>
      </c>
    </row>
    <row r="40" spans="11:13" hidden="1" x14ac:dyDescent="0.25">
      <c r="K40" s="22"/>
      <c r="L40" s="115"/>
      <c r="M40" s="1">
        <v>5</v>
      </c>
    </row>
    <row r="41" spans="11:13" hidden="1" x14ac:dyDescent="0.25">
      <c r="K41" s="22"/>
      <c r="L41" s="115"/>
      <c r="M41" s="1">
        <v>5.5</v>
      </c>
    </row>
    <row r="42" spans="11:13" hidden="1" x14ac:dyDescent="0.25">
      <c r="K42" s="22"/>
      <c r="L42" s="115"/>
      <c r="M42" s="1">
        <v>6</v>
      </c>
    </row>
    <row r="43" spans="11:13" hidden="1" x14ac:dyDescent="0.25">
      <c r="K43" s="22"/>
      <c r="L43" s="115"/>
      <c r="M43" s="1">
        <v>6.25</v>
      </c>
    </row>
    <row r="44" spans="11:13" hidden="1" x14ac:dyDescent="0.25">
      <c r="K44" s="22"/>
      <c r="L44" s="115"/>
      <c r="M44" s="1">
        <v>6.75</v>
      </c>
    </row>
    <row r="45" spans="11:13" hidden="1" x14ac:dyDescent="0.25">
      <c r="K45" s="22"/>
      <c r="L45" s="115"/>
      <c r="M45" s="1">
        <v>7.25</v>
      </c>
    </row>
    <row r="46" spans="11:13" hidden="1" x14ac:dyDescent="0.25">
      <c r="K46" s="22"/>
      <c r="L46" s="115"/>
      <c r="M46" s="1">
        <v>7.5</v>
      </c>
    </row>
    <row r="47" spans="11:13" hidden="1" x14ac:dyDescent="0.25">
      <c r="K47" s="22"/>
      <c r="L47" s="115"/>
      <c r="M47" s="1">
        <v>8</v>
      </c>
    </row>
    <row r="48" spans="11:13" hidden="1" x14ac:dyDescent="0.25">
      <c r="K48" s="22"/>
      <c r="L48" s="115"/>
      <c r="M48" s="1">
        <v>8.5</v>
      </c>
    </row>
    <row r="49" spans="3:13" hidden="1" x14ac:dyDescent="0.25">
      <c r="K49" s="22"/>
      <c r="L49" s="115"/>
      <c r="M49" s="1">
        <v>9</v>
      </c>
    </row>
    <row r="50" spans="3:13" hidden="1" x14ac:dyDescent="0.25">
      <c r="K50" s="22"/>
      <c r="L50" s="115"/>
      <c r="M50" s="1">
        <v>9.5</v>
      </c>
    </row>
    <row r="51" spans="3:13" hidden="1" x14ac:dyDescent="0.25">
      <c r="K51" s="22"/>
      <c r="L51" s="115"/>
      <c r="M51" s="1">
        <v>9.75</v>
      </c>
    </row>
    <row r="52" spans="3:13" hidden="1" x14ac:dyDescent="0.25">
      <c r="K52" s="22"/>
      <c r="L52" s="115"/>
      <c r="M52" s="28">
        <v>10.25</v>
      </c>
    </row>
    <row r="53" spans="3:13" hidden="1" x14ac:dyDescent="0.25">
      <c r="K53" s="22"/>
      <c r="L53" s="115"/>
      <c r="M53" s="28">
        <v>10.75</v>
      </c>
    </row>
    <row r="54" spans="3:13" x14ac:dyDescent="0.25">
      <c r="K54" s="20"/>
      <c r="L54" s="113"/>
    </row>
    <row r="55" spans="3:13" x14ac:dyDescent="0.25">
      <c r="K55" s="20"/>
      <c r="L55" s="113"/>
    </row>
    <row r="56" spans="3:13" x14ac:dyDescent="0.25">
      <c r="K56" s="20"/>
      <c r="L56" s="113"/>
    </row>
    <row r="57" spans="3:13" ht="30.75" hidden="1" thickBot="1" x14ac:dyDescent="0.3">
      <c r="C57" s="8" t="s">
        <v>18</v>
      </c>
      <c r="D57" s="17" t="s">
        <v>19</v>
      </c>
      <c r="E57" s="17"/>
      <c r="F57" s="9" t="s">
        <v>20</v>
      </c>
    </row>
    <row r="58" spans="3:13" hidden="1" x14ac:dyDescent="0.25">
      <c r="C58" s="31">
        <v>3</v>
      </c>
      <c r="D58" s="40">
        <v>0</v>
      </c>
      <c r="E58" s="36">
        <f>D58/60</f>
        <v>0</v>
      </c>
      <c r="F58" s="33">
        <f>D58/15</f>
        <v>0</v>
      </c>
    </row>
    <row r="59" spans="3:13" hidden="1" x14ac:dyDescent="0.25">
      <c r="C59" s="30">
        <v>3.5</v>
      </c>
      <c r="D59" s="41">
        <v>15</v>
      </c>
      <c r="E59" s="37">
        <f t="shared" ref="E59:E72" si="88">D59/60</f>
        <v>0.25</v>
      </c>
      <c r="F59" s="34">
        <f t="shared" ref="F59:F72" si="89">D59/15</f>
        <v>1</v>
      </c>
      <c r="G59" s="12"/>
      <c r="H59" s="12"/>
      <c r="I59" s="12"/>
      <c r="J59" s="12"/>
    </row>
    <row r="60" spans="3:13" hidden="1" x14ac:dyDescent="0.25">
      <c r="C60" s="10">
        <v>4</v>
      </c>
      <c r="D60" s="42">
        <v>15</v>
      </c>
      <c r="E60" s="38">
        <f t="shared" si="88"/>
        <v>0.25</v>
      </c>
      <c r="F60" s="32">
        <f t="shared" si="89"/>
        <v>1</v>
      </c>
      <c r="G60" s="12"/>
      <c r="H60" s="12"/>
      <c r="I60" s="12"/>
      <c r="J60" s="12"/>
    </row>
    <row r="61" spans="3:13" hidden="1" x14ac:dyDescent="0.25">
      <c r="C61" s="10">
        <v>4.5</v>
      </c>
      <c r="D61" s="42">
        <v>15</v>
      </c>
      <c r="E61" s="38">
        <f t="shared" si="88"/>
        <v>0.25</v>
      </c>
      <c r="F61" s="32">
        <f t="shared" si="89"/>
        <v>1</v>
      </c>
      <c r="G61" s="12"/>
      <c r="H61" s="12"/>
      <c r="I61" s="12"/>
      <c r="J61" s="12"/>
    </row>
    <row r="62" spans="3:13" hidden="1" x14ac:dyDescent="0.25">
      <c r="C62" s="10">
        <v>5</v>
      </c>
      <c r="D62" s="42">
        <v>15</v>
      </c>
      <c r="E62" s="38">
        <f t="shared" si="88"/>
        <v>0.25</v>
      </c>
      <c r="F62" s="32">
        <f t="shared" si="89"/>
        <v>1</v>
      </c>
      <c r="G62" s="12"/>
      <c r="H62" s="12"/>
      <c r="I62" s="12"/>
      <c r="J62" s="12"/>
    </row>
    <row r="63" spans="3:13" hidden="1" x14ac:dyDescent="0.25">
      <c r="C63" s="10">
        <v>5.5</v>
      </c>
      <c r="D63" s="42">
        <v>30</v>
      </c>
      <c r="E63" s="38">
        <f t="shared" si="88"/>
        <v>0.5</v>
      </c>
      <c r="F63" s="32">
        <f>D63/15</f>
        <v>2</v>
      </c>
      <c r="G63" s="12"/>
      <c r="H63" s="12"/>
      <c r="I63" s="12"/>
      <c r="J63" s="12"/>
    </row>
    <row r="64" spans="3:13" hidden="1" x14ac:dyDescent="0.25">
      <c r="C64" s="10">
        <v>6</v>
      </c>
      <c r="D64" s="42">
        <v>30</v>
      </c>
      <c r="E64" s="38">
        <f t="shared" si="88"/>
        <v>0.5</v>
      </c>
      <c r="F64" s="32">
        <f t="shared" si="89"/>
        <v>2</v>
      </c>
      <c r="G64" s="12"/>
      <c r="H64" s="12"/>
      <c r="I64" s="12"/>
      <c r="J64" s="12"/>
    </row>
    <row r="65" spans="3:10" hidden="1" x14ac:dyDescent="0.25">
      <c r="C65" s="10">
        <v>6.5</v>
      </c>
      <c r="D65" s="42">
        <v>30</v>
      </c>
      <c r="E65" s="38">
        <f t="shared" si="88"/>
        <v>0.5</v>
      </c>
      <c r="F65" s="32">
        <f t="shared" si="89"/>
        <v>2</v>
      </c>
      <c r="G65" s="12"/>
      <c r="H65" s="12"/>
      <c r="I65" s="12"/>
      <c r="J65" s="12"/>
    </row>
    <row r="66" spans="3:10" hidden="1" x14ac:dyDescent="0.25">
      <c r="C66" s="10">
        <v>7</v>
      </c>
      <c r="D66" s="42">
        <v>45</v>
      </c>
      <c r="E66" s="38">
        <f t="shared" si="88"/>
        <v>0.75</v>
      </c>
      <c r="F66" s="32">
        <f t="shared" si="89"/>
        <v>3</v>
      </c>
      <c r="G66" s="12"/>
      <c r="H66" s="12"/>
      <c r="I66" s="12"/>
      <c r="J66" s="12"/>
    </row>
    <row r="67" spans="3:10" hidden="1" x14ac:dyDescent="0.25">
      <c r="C67" s="10">
        <v>7.5</v>
      </c>
      <c r="D67" s="42">
        <v>45</v>
      </c>
      <c r="E67" s="38">
        <f t="shared" si="88"/>
        <v>0.75</v>
      </c>
      <c r="F67" s="32">
        <f t="shared" si="89"/>
        <v>3</v>
      </c>
      <c r="G67" s="12"/>
      <c r="H67" s="12"/>
      <c r="I67" s="12"/>
      <c r="J67" s="12"/>
    </row>
    <row r="68" spans="3:10" hidden="1" x14ac:dyDescent="0.25">
      <c r="C68" s="10">
        <v>8</v>
      </c>
      <c r="D68" s="42">
        <v>45</v>
      </c>
      <c r="E68" s="38">
        <f t="shared" si="88"/>
        <v>0.75</v>
      </c>
      <c r="F68" s="32">
        <f t="shared" si="89"/>
        <v>3</v>
      </c>
      <c r="G68" s="12"/>
      <c r="H68" s="12"/>
      <c r="I68" s="12"/>
      <c r="J68" s="12"/>
    </row>
    <row r="69" spans="3:10" hidden="1" x14ac:dyDescent="0.25">
      <c r="C69" s="10">
        <v>8.5</v>
      </c>
      <c r="D69" s="42">
        <v>60</v>
      </c>
      <c r="E69" s="38">
        <f t="shared" si="88"/>
        <v>1</v>
      </c>
      <c r="F69" s="32">
        <f t="shared" si="89"/>
        <v>4</v>
      </c>
      <c r="G69" s="12"/>
      <c r="H69" s="12"/>
      <c r="I69" s="12"/>
      <c r="J69" s="12"/>
    </row>
    <row r="70" spans="3:10" hidden="1" x14ac:dyDescent="0.25">
      <c r="C70" s="10">
        <v>9</v>
      </c>
      <c r="D70" s="42">
        <v>60</v>
      </c>
      <c r="E70" s="38">
        <f t="shared" si="88"/>
        <v>1</v>
      </c>
      <c r="F70" s="32">
        <f t="shared" si="89"/>
        <v>4</v>
      </c>
      <c r="G70" s="12"/>
      <c r="H70" s="12"/>
      <c r="I70" s="12"/>
      <c r="J70" s="12"/>
    </row>
    <row r="71" spans="3:10" hidden="1" x14ac:dyDescent="0.25">
      <c r="C71" s="10">
        <v>9.5</v>
      </c>
      <c r="D71" s="42">
        <v>60</v>
      </c>
      <c r="E71" s="38">
        <f t="shared" si="88"/>
        <v>1</v>
      </c>
      <c r="F71" s="32">
        <f t="shared" si="89"/>
        <v>4</v>
      </c>
      <c r="G71" s="12"/>
      <c r="H71" s="12"/>
      <c r="I71" s="12"/>
      <c r="J71" s="12"/>
    </row>
    <row r="72" spans="3:10" hidden="1" x14ac:dyDescent="0.25">
      <c r="C72" s="10">
        <v>10</v>
      </c>
      <c r="D72" s="42">
        <v>60</v>
      </c>
      <c r="E72" s="38">
        <f t="shared" si="88"/>
        <v>1</v>
      </c>
      <c r="F72" s="32">
        <f t="shared" si="89"/>
        <v>4</v>
      </c>
      <c r="G72" s="12"/>
      <c r="H72" s="12"/>
      <c r="I72" s="12"/>
      <c r="J72" s="12"/>
    </row>
    <row r="73" spans="3:10" hidden="1" x14ac:dyDescent="0.25">
      <c r="C73" s="10">
        <v>10.5</v>
      </c>
      <c r="D73" s="42">
        <v>60</v>
      </c>
      <c r="E73" s="38">
        <f t="shared" ref="E73:E76" si="90">D73/60</f>
        <v>1</v>
      </c>
      <c r="F73" s="32">
        <f t="shared" ref="F73:F76" si="91">D73/15</f>
        <v>4</v>
      </c>
    </row>
    <row r="74" spans="3:10" hidden="1" x14ac:dyDescent="0.25">
      <c r="C74" s="10">
        <v>11</v>
      </c>
      <c r="D74" s="42">
        <v>75</v>
      </c>
      <c r="E74" s="38">
        <f t="shared" si="90"/>
        <v>1.25</v>
      </c>
      <c r="F74" s="32">
        <f t="shared" si="91"/>
        <v>5</v>
      </c>
    </row>
    <row r="75" spans="3:10" hidden="1" x14ac:dyDescent="0.25">
      <c r="C75" s="10">
        <v>11.5</v>
      </c>
      <c r="D75" s="42">
        <v>75</v>
      </c>
      <c r="E75" s="38">
        <f t="shared" si="90"/>
        <v>1.25</v>
      </c>
      <c r="F75" s="32">
        <f t="shared" si="91"/>
        <v>5</v>
      </c>
    </row>
    <row r="76" spans="3:10" ht="15.75" hidden="1" thickBot="1" x14ac:dyDescent="0.3">
      <c r="C76" s="11">
        <v>12</v>
      </c>
      <c r="D76" s="43">
        <v>75</v>
      </c>
      <c r="E76" s="39">
        <f t="shared" si="90"/>
        <v>1.25</v>
      </c>
      <c r="F76" s="35">
        <f t="shared" si="91"/>
        <v>5</v>
      </c>
    </row>
  </sheetData>
  <sortState ref="D9:D53">
    <sortCondition ref="D53"/>
  </sortState>
  <customSheetViews>
    <customSheetView guid="{74E3D59C-AA1C-4B40-95AE-85BE582799FB}" scale="70" showGridLines="0" hiddenRows="1">
      <pane xSplit="11" ySplit="4" topLeftCell="QE5" activePane="bottomRight" state="frozen"/>
      <selection pane="bottomRight" activeCell="QE3" sqref="QE3:QS3"/>
      <pageMargins left="0.7" right="0.7" top="0.75" bottom="0.75" header="0.3" footer="0.3"/>
      <pageSetup paperSize="9" orientation="portrait" r:id="rId1"/>
    </customSheetView>
    <customSheetView guid="{3EBB3D26-383F-4F88-AD4D-9A8133FF78C7}" scale="80" showGridLines="0" hiddenRows="1">
      <pane xSplit="11" ySplit="4" topLeftCell="HE35" activePane="bottomRight" state="frozen"/>
      <selection pane="bottomRight" activeCell="IH53" sqref="IH53:IK53"/>
      <pageMargins left="0.7" right="0.7" top="0.75" bottom="0.75" header="0.3" footer="0.3"/>
      <pageSetup paperSize="9" orientation="portrait" r:id="rId2"/>
    </customSheetView>
    <customSheetView guid="{BD4DE496-61FD-4E87-A8FB-292F3781D472}" scale="56" showPageBreaks="1" showGridLines="0" showAutoFilter="1" hiddenRows="1">
      <pane xSplit="11" ySplit="4" topLeftCell="NG5" activePane="bottomRight" state="frozen"/>
      <selection pane="bottomRight" activeCell="NR1" sqref="NR1:NR1048576"/>
      <pageMargins left="0.7" right="0.7" top="0.75" bottom="0.75" header="0.3" footer="0.3"/>
      <pageSetup paperSize="9" orientation="portrait" r:id="rId3"/>
      <autoFilter ref="B2:TA105">
        <filterColumn colId="5" showButton="0"/>
        <filterColumn colId="6" showButton="0"/>
        <filterColumn colId="7" showButton="0"/>
        <filterColumn colId="8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1" showButton="0"/>
        <filterColumn colId="22" showButton="0"/>
        <filterColumn colId="23" showButton="0"/>
        <filterColumn colId="25" showButton="0"/>
        <filterColumn colId="26" showButton="0"/>
        <filterColumn colId="27" showButton="0"/>
        <filterColumn colId="28" showButton="0"/>
        <filterColumn colId="29" showButton="0"/>
        <filterColumn colId="30" showButton="0"/>
        <filterColumn colId="31" showButton="0"/>
        <filterColumn colId="32" showButton="0"/>
        <filterColumn colId="33" showButton="0"/>
        <filterColumn colId="34" showButton="0"/>
        <filterColumn colId="35" showButton="0"/>
        <filterColumn colId="36" showButton="0"/>
        <filterColumn colId="37" showButton="0"/>
        <filterColumn colId="38" showButton="0"/>
        <filterColumn colId="40" showButton="0"/>
        <filterColumn colId="41" showButton="0"/>
        <filterColumn colId="42" showButton="0"/>
        <filterColumn colId="43" showButton="0"/>
        <filterColumn colId="44" showButton="0"/>
        <filterColumn colId="45" showButton="0"/>
        <filterColumn colId="46" showButton="0"/>
        <filterColumn colId="47" showButton="0"/>
        <filterColumn colId="48" showButton="0"/>
        <filterColumn colId="49" showButton="0"/>
        <filterColumn colId="50" showButton="0"/>
        <filterColumn colId="51" showButton="0"/>
        <filterColumn colId="52" showButton="0"/>
        <filterColumn colId="53" showButton="0"/>
        <filterColumn colId="55" showButton="0"/>
        <filterColumn colId="56" showButton="0"/>
        <filterColumn colId="57" showButton="0"/>
        <filterColumn colId="58" showButton="0"/>
        <filterColumn colId="59" showButton="0"/>
        <filterColumn colId="60" showButton="0"/>
        <filterColumn colId="61" showButton="0"/>
        <filterColumn colId="62" showButton="0"/>
        <filterColumn colId="63" showButton="0"/>
        <filterColumn colId="64" showButton="0"/>
        <filterColumn colId="65" showButton="0"/>
        <filterColumn colId="66" showButton="0"/>
        <filterColumn colId="67" showButton="0"/>
        <filterColumn colId="68" showButton="0"/>
        <filterColumn colId="70" showButton="0"/>
        <filterColumn colId="71" showButton="0"/>
        <filterColumn colId="72" showButton="0"/>
        <filterColumn colId="73" showButton="0"/>
        <filterColumn colId="74" showButton="0"/>
        <filterColumn colId="75" showButton="0"/>
        <filterColumn colId="76" showButton="0"/>
        <filterColumn colId="77" showButton="0"/>
        <filterColumn colId="78" showButton="0"/>
        <filterColumn colId="79" showButton="0"/>
        <filterColumn colId="80" showButton="0"/>
        <filterColumn colId="81" showButton="0"/>
        <filterColumn colId="82" showButton="0"/>
        <filterColumn colId="83" showButton="0"/>
        <filterColumn colId="85" showButton="0"/>
        <filterColumn colId="86" showButton="0"/>
        <filterColumn colId="87" showButton="0"/>
        <filterColumn colId="88" showButton="0"/>
        <filterColumn colId="89" showButton="0"/>
        <filterColumn colId="90" showButton="0"/>
        <filterColumn colId="91" showButton="0"/>
        <filterColumn colId="92" showButton="0"/>
        <filterColumn colId="93" showButton="0"/>
        <filterColumn colId="94" showButton="0"/>
        <filterColumn colId="95" showButton="0"/>
        <filterColumn colId="96" showButton="0"/>
        <filterColumn colId="97" showButton="0"/>
        <filterColumn colId="98" showButton="0"/>
        <filterColumn colId="100" showButton="0"/>
        <filterColumn colId="101" showButton="0"/>
        <filterColumn colId="102" showButton="0"/>
        <filterColumn colId="103" showButton="0"/>
        <filterColumn colId="104" showButton="0"/>
        <filterColumn colId="105" showButton="0"/>
        <filterColumn colId="106" showButton="0"/>
        <filterColumn colId="107" showButton="0"/>
        <filterColumn colId="108" showButton="0"/>
        <filterColumn colId="109" showButton="0"/>
        <filterColumn colId="110" showButton="0"/>
        <filterColumn colId="111" showButton="0"/>
        <filterColumn colId="112" showButton="0"/>
        <filterColumn colId="113" showButton="0"/>
        <filterColumn colId="115" showButton="0"/>
        <filterColumn colId="116" showButton="0"/>
        <filterColumn colId="117" showButton="0"/>
        <filterColumn colId="118" showButton="0"/>
        <filterColumn colId="119" showButton="0"/>
        <filterColumn colId="120" showButton="0"/>
        <filterColumn colId="121" showButton="0"/>
        <filterColumn colId="122" showButton="0"/>
        <filterColumn colId="123" showButton="0"/>
        <filterColumn colId="124" showButton="0"/>
        <filterColumn colId="125" showButton="0"/>
        <filterColumn colId="126" showButton="0"/>
        <filterColumn colId="127" showButton="0"/>
        <filterColumn colId="128" showButton="0"/>
        <filterColumn colId="130" showButton="0"/>
        <filterColumn colId="131" showButton="0"/>
        <filterColumn colId="132" showButton="0"/>
        <filterColumn colId="133" showButton="0"/>
        <filterColumn colId="134" showButton="0"/>
        <filterColumn colId="135" showButton="0"/>
        <filterColumn colId="136" showButton="0"/>
        <filterColumn colId="137" showButton="0"/>
        <filterColumn colId="138" showButton="0"/>
        <filterColumn colId="139" showButton="0"/>
        <filterColumn colId="140" showButton="0"/>
        <filterColumn colId="141" showButton="0"/>
        <filterColumn colId="142" showButton="0"/>
        <filterColumn colId="143" showButton="0"/>
        <filterColumn colId="145" showButton="0"/>
        <filterColumn colId="146" showButton="0"/>
        <filterColumn colId="147" showButton="0"/>
        <filterColumn colId="148" showButton="0"/>
        <filterColumn colId="149" showButton="0"/>
        <filterColumn colId="150" showButton="0"/>
        <filterColumn colId="151" showButton="0"/>
        <filterColumn colId="152" showButton="0"/>
        <filterColumn colId="153" showButton="0"/>
        <filterColumn colId="154" showButton="0"/>
        <filterColumn colId="155" showButton="0"/>
        <filterColumn colId="156" showButton="0"/>
        <filterColumn colId="157" showButton="0"/>
        <filterColumn colId="158" showButton="0"/>
        <filterColumn colId="160" showButton="0"/>
        <filterColumn colId="161" showButton="0"/>
        <filterColumn colId="162" showButton="0"/>
        <filterColumn colId="163" showButton="0"/>
        <filterColumn colId="164" showButton="0"/>
        <filterColumn colId="165" showButton="0"/>
        <filterColumn colId="166" showButton="0"/>
        <filterColumn colId="167" showButton="0"/>
        <filterColumn colId="168" showButton="0"/>
        <filterColumn colId="169" showButton="0"/>
        <filterColumn colId="170" showButton="0"/>
        <filterColumn colId="171" showButton="0"/>
        <filterColumn colId="172" showButton="0"/>
        <filterColumn colId="173" showButton="0"/>
        <filterColumn colId="175" showButton="0"/>
        <filterColumn colId="176" showButton="0"/>
        <filterColumn colId="177" showButton="0"/>
        <filterColumn colId="178" showButton="0"/>
        <filterColumn colId="179" showButton="0"/>
        <filterColumn colId="180" showButton="0"/>
        <filterColumn colId="181" showButton="0"/>
        <filterColumn colId="182" showButton="0"/>
        <filterColumn colId="183" showButton="0"/>
        <filterColumn colId="184" showButton="0"/>
        <filterColumn colId="185" showButton="0"/>
        <filterColumn colId="186" showButton="0"/>
        <filterColumn colId="187" showButton="0"/>
        <filterColumn colId="188" showButton="0"/>
        <filterColumn colId="190" showButton="0"/>
        <filterColumn colId="191" showButton="0"/>
        <filterColumn colId="192" showButton="0"/>
        <filterColumn colId="193" showButton="0"/>
        <filterColumn colId="194" showButton="0"/>
        <filterColumn colId="195" showButton="0"/>
        <filterColumn colId="196" showButton="0"/>
        <filterColumn colId="197" showButton="0"/>
        <filterColumn colId="198" showButton="0"/>
        <filterColumn colId="199" showButton="0"/>
        <filterColumn colId="200" showButton="0"/>
        <filterColumn colId="201" showButton="0"/>
        <filterColumn colId="202" showButton="0"/>
        <filterColumn colId="203" showButton="0"/>
        <filterColumn colId="205" showButton="0"/>
        <filterColumn colId="206" showButton="0"/>
        <filterColumn colId="207" showButton="0"/>
        <filterColumn colId="208" showButton="0"/>
        <filterColumn colId="209" showButton="0"/>
        <filterColumn colId="210" showButton="0"/>
        <filterColumn colId="211" showButton="0"/>
        <filterColumn colId="212" showButton="0"/>
        <filterColumn colId="213" showButton="0"/>
        <filterColumn colId="214" showButton="0"/>
        <filterColumn colId="215" showButton="0"/>
        <filterColumn colId="216" showButton="0"/>
        <filterColumn colId="217" showButton="0"/>
        <filterColumn colId="218" showButton="0"/>
        <filterColumn colId="220" showButton="0"/>
        <filterColumn colId="221" showButton="0"/>
        <filterColumn colId="222" showButton="0"/>
        <filterColumn colId="223" showButton="0"/>
        <filterColumn colId="224" showButton="0"/>
        <filterColumn colId="225" showButton="0"/>
        <filterColumn colId="226" showButton="0"/>
        <filterColumn colId="227" showButton="0"/>
        <filterColumn colId="228" showButton="0"/>
        <filterColumn colId="229" showButton="0"/>
        <filterColumn colId="230" showButton="0"/>
        <filterColumn colId="231" showButton="0"/>
        <filterColumn colId="232" showButton="0"/>
        <filterColumn colId="233" showButton="0"/>
        <filterColumn colId="235" showButton="0"/>
        <filterColumn colId="236" showButton="0"/>
        <filterColumn colId="237" showButton="0"/>
        <filterColumn colId="238" showButton="0"/>
        <filterColumn colId="239" showButton="0"/>
        <filterColumn colId="240" showButton="0"/>
        <filterColumn colId="241" showButton="0"/>
        <filterColumn colId="242" showButton="0"/>
        <filterColumn colId="243" showButton="0"/>
        <filterColumn colId="244" showButton="0"/>
        <filterColumn colId="245" showButton="0"/>
        <filterColumn colId="246" showButton="0"/>
        <filterColumn colId="247" showButton="0"/>
        <filterColumn colId="248" showButton="0"/>
        <filterColumn colId="250" showButton="0"/>
        <filterColumn colId="251" showButton="0"/>
        <filterColumn colId="252" showButton="0"/>
        <filterColumn colId="253" showButton="0"/>
        <filterColumn colId="254" showButton="0"/>
        <filterColumn colId="255" showButton="0"/>
        <filterColumn colId="256" showButton="0"/>
        <filterColumn colId="257" showButton="0"/>
        <filterColumn colId="258" showButton="0"/>
        <filterColumn colId="259" showButton="0"/>
        <filterColumn colId="260" showButton="0"/>
        <filterColumn colId="261" showButton="0"/>
        <filterColumn colId="262" showButton="0"/>
        <filterColumn colId="263" showButton="0"/>
        <filterColumn colId="265" showButton="0"/>
        <filterColumn colId="266" showButton="0"/>
        <filterColumn colId="267" showButton="0"/>
        <filterColumn colId="268" showButton="0"/>
        <filterColumn colId="269" showButton="0"/>
        <filterColumn colId="270" showButton="0"/>
        <filterColumn colId="271" showButton="0"/>
        <filterColumn colId="272" showButton="0"/>
        <filterColumn colId="273" showButton="0"/>
        <filterColumn colId="274" showButton="0"/>
        <filterColumn colId="275" showButton="0"/>
        <filterColumn colId="276" showButton="0"/>
        <filterColumn colId="277" showButton="0"/>
        <filterColumn colId="278" showButton="0"/>
        <filterColumn colId="280" showButton="0"/>
        <filterColumn colId="281" showButton="0"/>
        <filterColumn colId="282" showButton="0"/>
        <filterColumn colId="283" showButton="0"/>
        <filterColumn colId="284" showButton="0"/>
        <filterColumn colId="285" showButton="0"/>
        <filterColumn colId="286" showButton="0"/>
        <filterColumn colId="287" showButton="0"/>
        <filterColumn colId="288" showButton="0"/>
        <filterColumn colId="289" showButton="0"/>
        <filterColumn colId="290" showButton="0"/>
        <filterColumn colId="291" showButton="0"/>
        <filterColumn colId="292" showButton="0"/>
        <filterColumn colId="293" showButton="0"/>
        <filterColumn colId="295" showButton="0"/>
        <filterColumn colId="296" showButton="0"/>
        <filterColumn colId="297" showButton="0"/>
        <filterColumn colId="298" showButton="0"/>
        <filterColumn colId="299" showButton="0"/>
        <filterColumn colId="300" showButton="0"/>
        <filterColumn colId="301" showButton="0"/>
        <filterColumn colId="302" showButton="0"/>
        <filterColumn colId="303" showButton="0"/>
        <filterColumn colId="304" showButton="0"/>
        <filterColumn colId="305" showButton="0"/>
        <filterColumn colId="306" showButton="0"/>
        <filterColumn colId="307" showButton="0"/>
        <filterColumn colId="308" showButton="0"/>
        <filterColumn colId="310" showButton="0"/>
        <filterColumn colId="311" showButton="0"/>
        <filterColumn colId="312" showButton="0"/>
        <filterColumn colId="313" showButton="0"/>
        <filterColumn colId="314" showButton="0"/>
        <filterColumn colId="315" showButton="0"/>
        <filterColumn colId="316" showButton="0"/>
        <filterColumn colId="317" showButton="0"/>
        <filterColumn colId="318" showButton="0"/>
        <filterColumn colId="319" showButton="0"/>
        <filterColumn colId="320" showButton="0"/>
        <filterColumn colId="321" showButton="0"/>
        <filterColumn colId="322" showButton="0"/>
        <filterColumn colId="323" showButton="0"/>
        <filterColumn colId="325" showButton="0"/>
        <filterColumn colId="326" showButton="0"/>
        <filterColumn colId="327" showButton="0"/>
        <filterColumn colId="328" showButton="0"/>
        <filterColumn colId="329" showButton="0"/>
        <filterColumn colId="330" showButton="0"/>
        <filterColumn colId="331" showButton="0"/>
        <filterColumn colId="332" showButton="0"/>
        <filterColumn colId="333" showButton="0"/>
        <filterColumn colId="334" showButton="0"/>
        <filterColumn colId="335" showButton="0"/>
        <filterColumn colId="336" showButton="0"/>
        <filterColumn colId="337" showButton="0"/>
        <filterColumn colId="338" showButton="0"/>
        <filterColumn colId="340" showButton="0"/>
        <filterColumn colId="341" showButton="0"/>
        <filterColumn colId="342" showButton="0"/>
        <filterColumn colId="343" showButton="0"/>
        <filterColumn colId="344" showButton="0"/>
        <filterColumn colId="345" showButton="0"/>
        <filterColumn colId="346" showButton="0"/>
        <filterColumn colId="347" showButton="0"/>
        <filterColumn colId="348" showButton="0"/>
        <filterColumn colId="349" showButton="0"/>
        <filterColumn colId="350" showButton="0"/>
        <filterColumn colId="351" showButton="0"/>
        <filterColumn colId="352" showButton="0"/>
        <filterColumn colId="353" showButton="0"/>
        <filterColumn colId="355" showButton="0"/>
        <filterColumn colId="356" showButton="0"/>
        <filterColumn colId="357" showButton="0"/>
        <filterColumn colId="358" showButton="0"/>
        <filterColumn colId="359" showButton="0"/>
        <filterColumn colId="360" showButton="0"/>
        <filterColumn colId="361" showButton="0"/>
        <filterColumn colId="362" showButton="0"/>
        <filterColumn colId="363" showButton="0"/>
        <filterColumn colId="364" showButton="0"/>
        <filterColumn colId="365" showButton="0"/>
        <filterColumn colId="366" showButton="0"/>
        <filterColumn colId="367" showButton="0"/>
        <filterColumn colId="368" showButton="0"/>
        <filterColumn colId="370" showButton="0"/>
        <filterColumn colId="371" showButton="0"/>
        <filterColumn colId="372" showButton="0"/>
        <filterColumn colId="373" showButton="0"/>
        <filterColumn colId="374" showButton="0"/>
        <filterColumn colId="375" showButton="0"/>
        <filterColumn colId="376" showButton="0"/>
        <filterColumn colId="377" showButton="0"/>
        <filterColumn colId="378" showButton="0"/>
        <filterColumn colId="379" showButton="0"/>
        <filterColumn colId="380" showButton="0"/>
        <filterColumn colId="381" showButton="0"/>
        <filterColumn colId="382" showButton="0"/>
        <filterColumn colId="383" showButton="0"/>
        <filterColumn colId="385" showButton="0"/>
        <filterColumn colId="386" showButton="0"/>
        <filterColumn colId="387" showButton="0"/>
        <filterColumn colId="388" showButton="0"/>
        <filterColumn colId="389" showButton="0"/>
        <filterColumn colId="390" showButton="0"/>
        <filterColumn colId="391" showButton="0"/>
        <filterColumn colId="392" showButton="0"/>
        <filterColumn colId="393" showButton="0"/>
        <filterColumn colId="394" showButton="0"/>
        <filterColumn colId="395" showButton="0"/>
        <filterColumn colId="396" showButton="0"/>
        <filterColumn colId="397" showButton="0"/>
        <filterColumn colId="398" showButton="0"/>
        <filterColumn colId="400" showButton="0"/>
        <filterColumn colId="401" showButton="0"/>
        <filterColumn colId="402" showButton="0"/>
        <filterColumn colId="403" showButton="0"/>
        <filterColumn colId="404" showButton="0"/>
        <filterColumn colId="405" showButton="0"/>
        <filterColumn colId="406" showButton="0"/>
        <filterColumn colId="407" showButton="0"/>
        <filterColumn colId="408" showButton="0"/>
        <filterColumn colId="409" showButton="0"/>
        <filterColumn colId="410" showButton="0"/>
        <filterColumn colId="411" showButton="0"/>
        <filterColumn colId="412" showButton="0"/>
        <filterColumn colId="413" showButton="0"/>
        <filterColumn colId="415" showButton="0"/>
        <filterColumn colId="416" showButton="0"/>
        <filterColumn colId="417" showButton="0"/>
        <filterColumn colId="418" showButton="0"/>
        <filterColumn colId="419" showButton="0"/>
        <filterColumn colId="420" showButton="0"/>
        <filterColumn colId="421" showButton="0"/>
        <filterColumn colId="422" showButton="0"/>
        <filterColumn colId="423" showButton="0"/>
        <filterColumn colId="424" showButton="0"/>
        <filterColumn colId="425" showButton="0"/>
        <filterColumn colId="426" showButton="0"/>
        <filterColumn colId="427" showButton="0"/>
        <filterColumn colId="428" showButton="0"/>
        <filterColumn colId="430" showButton="0"/>
        <filterColumn colId="431" showButton="0"/>
        <filterColumn colId="432" showButton="0"/>
        <filterColumn colId="433" showButton="0"/>
        <filterColumn colId="434" showButton="0"/>
        <filterColumn colId="435" showButton="0"/>
        <filterColumn colId="436" showButton="0"/>
        <filterColumn colId="437" showButton="0"/>
        <filterColumn colId="438" showButton="0"/>
        <filterColumn colId="439" showButton="0"/>
        <filterColumn colId="440" showButton="0"/>
        <filterColumn colId="441" showButton="0"/>
        <filterColumn colId="442" showButton="0"/>
        <filterColumn colId="443" showButton="0"/>
        <filterColumn colId="445" showButton="0"/>
        <filterColumn colId="446" showButton="0"/>
        <filterColumn colId="447" showButton="0"/>
        <filterColumn colId="448" showButton="0"/>
        <filterColumn colId="449" showButton="0"/>
        <filterColumn colId="450" showButton="0"/>
        <filterColumn colId="451" showButton="0"/>
        <filterColumn colId="452" showButton="0"/>
        <filterColumn colId="453" showButton="0"/>
        <filterColumn colId="454" showButton="0"/>
        <filterColumn colId="455" showButton="0"/>
        <filterColumn colId="456" showButton="0"/>
        <filterColumn colId="457" showButton="0"/>
        <filterColumn colId="458" showButton="0"/>
        <filterColumn colId="460" showButton="0"/>
        <filterColumn colId="461" showButton="0"/>
        <filterColumn colId="462" showButton="0"/>
        <filterColumn colId="463" showButton="0"/>
        <filterColumn colId="464" showButton="0"/>
        <filterColumn colId="465" showButton="0"/>
        <filterColumn colId="466" showButton="0"/>
        <filterColumn colId="467" showButton="0"/>
        <filterColumn colId="468" showButton="0"/>
        <filterColumn colId="469" showButton="0"/>
        <filterColumn colId="470" showButton="0"/>
        <filterColumn colId="471" showButton="0"/>
        <filterColumn colId="472" showButton="0"/>
        <filterColumn colId="473" showButton="0"/>
        <filterColumn colId="475" showButton="0"/>
        <filterColumn colId="476" showButton="0"/>
        <filterColumn colId="477" showButton="0"/>
        <filterColumn colId="478" showButton="0"/>
        <filterColumn colId="479" showButton="0"/>
        <filterColumn colId="480" showButton="0"/>
        <filterColumn colId="481" showButton="0"/>
        <filterColumn colId="482" showButton="0"/>
        <filterColumn colId="483" showButton="0"/>
        <filterColumn colId="484" showButton="0"/>
        <filterColumn colId="485" showButton="0"/>
        <filterColumn colId="486" showButton="0"/>
        <filterColumn colId="487" showButton="0"/>
        <filterColumn colId="488" showButton="0"/>
        <filterColumn colId="490" showButton="0"/>
        <filterColumn colId="491" showButton="0"/>
        <filterColumn colId="492" showButton="0"/>
        <filterColumn colId="493" showButton="0"/>
        <filterColumn colId="494" showButton="0"/>
        <filterColumn colId="495" showButton="0"/>
        <filterColumn colId="496" showButton="0"/>
        <filterColumn colId="497" showButton="0"/>
        <filterColumn colId="498" showButton="0"/>
        <filterColumn colId="499" showButton="0"/>
        <filterColumn colId="500" showButton="0"/>
        <filterColumn colId="501" showButton="0"/>
        <filterColumn colId="502" showButton="0"/>
        <filterColumn colId="503" showButton="0"/>
        <filterColumn colId="505" showButton="0"/>
        <filterColumn colId="506" showButton="0"/>
        <filterColumn colId="507" showButton="0"/>
        <filterColumn colId="508" showButton="0"/>
        <filterColumn colId="509" showButton="0"/>
        <filterColumn colId="510" showButton="0"/>
        <filterColumn colId="511" showButton="0"/>
        <filterColumn colId="512" showButton="0"/>
        <filterColumn colId="513" showButton="0"/>
        <filterColumn colId="514" showButton="0"/>
        <filterColumn colId="515" showButton="0"/>
        <filterColumn colId="516" showButton="0"/>
        <filterColumn colId="517" showButton="0"/>
        <filterColumn colId="518" showButton="0"/>
      </autoFilter>
    </customSheetView>
    <customSheetView guid="{497D8EA2-0959-47A8-B71F-21C40A704040}" scale="80" showGridLines="0" hiddenRows="1">
      <pane xSplit="11" ySplit="4" topLeftCell="PM23" activePane="bottomRight" state="frozen"/>
      <selection pane="bottomRight" activeCell="A47" sqref="A47:XFD47"/>
      <pageMargins left="0.7" right="0.7" top="0.75" bottom="0.75" header="0.3" footer="0.3"/>
      <pageSetup paperSize="9" orientation="portrait" r:id="rId4"/>
    </customSheetView>
    <customSheetView guid="{46FA2BFB-987B-4341-BC49-5333DEF4AFBE}" scale="80" showGridLines="0" hiddenRows="1">
      <pane xSplit="11" ySplit="4" topLeftCell="PN47" activePane="bottomRight" state="frozen"/>
      <selection pane="bottomRight" activeCell="QA1" sqref="QA1:QA1048576"/>
      <pageMargins left="0.7" right="0.7" top="0.75" bottom="0.75" header="0.3" footer="0.3"/>
      <pageSetup paperSize="9" orientation="portrait" r:id="rId5"/>
    </customSheetView>
    <customSheetView guid="{1A85409F-228A-4D63-BA7A-278025077700}" scale="80" showPageBreaks="1" showGridLines="0" hiddenRows="1">
      <pane xSplit="12" topLeftCell="M1" activePane="topRight" state="frozen"/>
      <selection pane="topRight" activeCell="L10" sqref="L10"/>
      <pageMargins left="0.7" right="0.7" top="0.75" bottom="0.75" header="0.3" footer="0.3"/>
      <pageSetup paperSize="9" orientation="portrait" r:id="rId6"/>
    </customSheetView>
  </customSheetViews>
  <mergeCells count="367">
    <mergeCell ref="ME9:MQ9"/>
    <mergeCell ref="OM17:OY17"/>
    <mergeCell ref="ME5:MQ5"/>
    <mergeCell ref="ME20:MQ20"/>
    <mergeCell ref="ME25:MQ25"/>
    <mergeCell ref="MT27:NF27"/>
    <mergeCell ref="NI27:NU27"/>
    <mergeCell ref="NX27:OJ27"/>
    <mergeCell ref="ME27:MQ27"/>
    <mergeCell ref="MT25:NF25"/>
    <mergeCell ref="NI25:NU25"/>
    <mergeCell ref="NX25:OJ25"/>
    <mergeCell ref="NI8:NU8"/>
    <mergeCell ref="MT8:NF8"/>
    <mergeCell ref="ME8:MQ8"/>
    <mergeCell ref="ME18:MQ18"/>
    <mergeCell ref="MT17:NF17"/>
    <mergeCell ref="NI17:NU17"/>
    <mergeCell ref="NX17:OJ17"/>
    <mergeCell ref="MT10:NF10"/>
    <mergeCell ref="NI10:NU10"/>
    <mergeCell ref="NI20:NU20"/>
    <mergeCell ref="MT20:NF20"/>
    <mergeCell ref="NX20:OJ20"/>
    <mergeCell ref="ME16:MQ16"/>
    <mergeCell ref="ME14:MQ14"/>
    <mergeCell ref="JW5:KI5"/>
    <mergeCell ref="JW19:KI19"/>
    <mergeCell ref="KL11:KX11"/>
    <mergeCell ref="LA13:LM13"/>
    <mergeCell ref="LA11:LM11"/>
    <mergeCell ref="LA7:LM7"/>
    <mergeCell ref="LP5:MB5"/>
    <mergeCell ref="LP9:MB9"/>
    <mergeCell ref="JW27:KI27"/>
    <mergeCell ref="KL27:KX27"/>
    <mergeCell ref="JW20:KI20"/>
    <mergeCell ref="LP27:MB27"/>
    <mergeCell ref="LA27:LM27"/>
    <mergeCell ref="LP20:MB20"/>
    <mergeCell ref="LP25:MB25"/>
    <mergeCell ref="LP8:MB8"/>
    <mergeCell ref="LP17:MB17"/>
    <mergeCell ref="LA20:LM20"/>
    <mergeCell ref="KL20:KX20"/>
    <mergeCell ref="LA21:LM21"/>
    <mergeCell ref="NX10:OJ10"/>
    <mergeCell ref="OM10:OY10"/>
    <mergeCell ref="PB17:PN17"/>
    <mergeCell ref="PB10:PN10"/>
    <mergeCell ref="PQ10:QC10"/>
    <mergeCell ref="QF10:QR10"/>
    <mergeCell ref="QU10:RG10"/>
    <mergeCell ref="QU17:RG17"/>
    <mergeCell ref="PB8:PN8"/>
    <mergeCell ref="PQ8:QC8"/>
    <mergeCell ref="QF8:QR8"/>
    <mergeCell ref="JH10:JT10"/>
    <mergeCell ref="LA8:LM8"/>
    <mergeCell ref="KL8:KX8"/>
    <mergeCell ref="JW8:KI8"/>
    <mergeCell ref="JH8:JT8"/>
    <mergeCell ref="IS8:JE8"/>
    <mergeCell ref="QU25:RG25"/>
    <mergeCell ref="ME24:MQ24"/>
    <mergeCell ref="LP24:MB24"/>
    <mergeCell ref="OM25:OY25"/>
    <mergeCell ref="PB25:PN25"/>
    <mergeCell ref="PQ25:QC25"/>
    <mergeCell ref="QF25:QR25"/>
    <mergeCell ref="NI24:NU24"/>
    <mergeCell ref="MT24:NF24"/>
    <mergeCell ref="PQ24:QC24"/>
    <mergeCell ref="PB24:PN24"/>
    <mergeCell ref="QU8:RG8"/>
    <mergeCell ref="OM8:OY8"/>
    <mergeCell ref="OM24:OY24"/>
    <mergeCell ref="NX24:OJ24"/>
    <mergeCell ref="NX8:OJ8"/>
    <mergeCell ref="QF24:QR24"/>
    <mergeCell ref="QU24:RG24"/>
    <mergeCell ref="GZ27:HL27"/>
    <mergeCell ref="FG27:FS27"/>
    <mergeCell ref="FV27:GH27"/>
    <mergeCell ref="HO27:IA27"/>
    <mergeCell ref="ID27:IP27"/>
    <mergeCell ref="HO17:IA17"/>
    <mergeCell ref="JW25:KI25"/>
    <mergeCell ref="KL25:KX25"/>
    <mergeCell ref="LA25:LM25"/>
    <mergeCell ref="IS27:JE27"/>
    <mergeCell ref="JH27:JT27"/>
    <mergeCell ref="JW26:KI26"/>
    <mergeCell ref="IS25:JE25"/>
    <mergeCell ref="JH25:JT25"/>
    <mergeCell ref="JW17:KI17"/>
    <mergeCell ref="IS20:JE20"/>
    <mergeCell ref="LA17:LM17"/>
    <mergeCell ref="LA24:LM24"/>
    <mergeCell ref="KL24:KX24"/>
    <mergeCell ref="JW24:KI24"/>
    <mergeCell ref="JH20:JT20"/>
    <mergeCell ref="JH24:JT24"/>
    <mergeCell ref="ID23:IP23"/>
    <mergeCell ref="ID18:IP18"/>
    <mergeCell ref="GZ26:HL26"/>
    <mergeCell ref="GZ22:HL22"/>
    <mergeCell ref="GZ23:HL23"/>
    <mergeCell ref="GZ24:HL24"/>
    <mergeCell ref="GZ13:HL13"/>
    <mergeCell ref="GZ14:HL14"/>
    <mergeCell ref="GZ15:HL15"/>
    <mergeCell ref="GZ16:HL16"/>
    <mergeCell ref="GZ9:HL9"/>
    <mergeCell ref="DN20:DZ20"/>
    <mergeCell ref="CJ27:CV27"/>
    <mergeCell ref="CJ20:CV20"/>
    <mergeCell ref="CJ24:CV24"/>
    <mergeCell ref="ER27:FD27"/>
    <mergeCell ref="FV7:GH7"/>
    <mergeCell ref="FV8:GH8"/>
    <mergeCell ref="GK8:GW8"/>
    <mergeCell ref="GK22:GW22"/>
    <mergeCell ref="FV14:GH14"/>
    <mergeCell ref="GK27:GW27"/>
    <mergeCell ref="CJ26:CV26"/>
    <mergeCell ref="CY14:DK14"/>
    <mergeCell ref="CY15:DK15"/>
    <mergeCell ref="CY16:DK16"/>
    <mergeCell ref="CY10:DK10"/>
    <mergeCell ref="CY11:DK11"/>
    <mergeCell ref="CY12:DK12"/>
    <mergeCell ref="CY13:DK13"/>
    <mergeCell ref="M5:Y5"/>
    <mergeCell ref="M6:Y6"/>
    <mergeCell ref="M8:Y8"/>
    <mergeCell ref="M9:Y9"/>
    <mergeCell ref="M10:Y10"/>
    <mergeCell ref="M17:Y17"/>
    <mergeCell ref="CJ5:CV5"/>
    <mergeCell ref="CJ9:CV9"/>
    <mergeCell ref="CJ13:CV13"/>
    <mergeCell ref="CJ15:CV15"/>
    <mergeCell ref="CJ16:CV16"/>
    <mergeCell ref="CY17:DK17"/>
    <mergeCell ref="CJ14:CV14"/>
    <mergeCell ref="CJ17:CV17"/>
    <mergeCell ref="BU14:CG14"/>
    <mergeCell ref="M11:Y11"/>
    <mergeCell ref="G8:K8"/>
    <mergeCell ref="G6:K6"/>
    <mergeCell ref="G5:K5"/>
    <mergeCell ref="I3:I4"/>
    <mergeCell ref="G7:K7"/>
    <mergeCell ref="EC5:EO5"/>
    <mergeCell ref="EC6:EO6"/>
    <mergeCell ref="EC8:EO8"/>
    <mergeCell ref="EC9:EO9"/>
    <mergeCell ref="M7:Y7"/>
    <mergeCell ref="AB7:AN7"/>
    <mergeCell ref="EC7:EO7"/>
    <mergeCell ref="BF8:BR8"/>
    <mergeCell ref="DN9:DZ9"/>
    <mergeCell ref="BU2:CI2"/>
    <mergeCell ref="BU3:CI3"/>
    <mergeCell ref="CJ2:CX2"/>
    <mergeCell ref="CJ3:CX3"/>
    <mergeCell ref="G2:K2"/>
    <mergeCell ref="G3:G4"/>
    <mergeCell ref="H3:H4"/>
    <mergeCell ref="J3:J4"/>
    <mergeCell ref="K3:K4"/>
    <mergeCell ref="M2:AA2"/>
    <mergeCell ref="C2:C4"/>
    <mergeCell ref="B2:B4"/>
    <mergeCell ref="D2:D4"/>
    <mergeCell ref="E2:E4"/>
    <mergeCell ref="F2:F4"/>
    <mergeCell ref="M3:AA3"/>
    <mergeCell ref="AQ2:BE2"/>
    <mergeCell ref="BF2:BT2"/>
    <mergeCell ref="AB3:AP3"/>
    <mergeCell ref="AQ3:BE3"/>
    <mergeCell ref="BF3:BT3"/>
    <mergeCell ref="AB2:AP2"/>
    <mergeCell ref="L2:L4"/>
    <mergeCell ref="GK2:GY2"/>
    <mergeCell ref="GK3:GY3"/>
    <mergeCell ref="DN2:EB2"/>
    <mergeCell ref="DN3:EB3"/>
    <mergeCell ref="EC2:EQ2"/>
    <mergeCell ref="EC3:EQ3"/>
    <mergeCell ref="ER2:FF2"/>
    <mergeCell ref="ER3:FF3"/>
    <mergeCell ref="CY2:DM2"/>
    <mergeCell ref="CY3:DM3"/>
    <mergeCell ref="QU2:RI2"/>
    <mergeCell ref="QU3:RI3"/>
    <mergeCell ref="JH3:JV3"/>
    <mergeCell ref="JW2:KK2"/>
    <mergeCell ref="JW3:KK3"/>
    <mergeCell ref="GZ2:HN2"/>
    <mergeCell ref="GZ3:HN3"/>
    <mergeCell ref="HO2:IC2"/>
    <mergeCell ref="HO3:IC3"/>
    <mergeCell ref="ID2:IR2"/>
    <mergeCell ref="ID3:IR3"/>
    <mergeCell ref="NX2:OL2"/>
    <mergeCell ref="NX3:OL3"/>
    <mergeCell ref="OM2:PA2"/>
    <mergeCell ref="OM3:PA3"/>
    <mergeCell ref="PB2:PP2"/>
    <mergeCell ref="PB3:PP3"/>
    <mergeCell ref="PQ2:QE2"/>
    <mergeCell ref="PQ3:QE3"/>
    <mergeCell ref="QF2:QT2"/>
    <mergeCell ref="QF3:QT3"/>
    <mergeCell ref="M12:Y12"/>
    <mergeCell ref="M13:Y13"/>
    <mergeCell ref="M14:Y14"/>
    <mergeCell ref="M15:Y15"/>
    <mergeCell ref="ME2:MS2"/>
    <mergeCell ref="ME3:MS3"/>
    <mergeCell ref="MT2:NH2"/>
    <mergeCell ref="MT3:NH3"/>
    <mergeCell ref="NI2:NW2"/>
    <mergeCell ref="NI3:NW3"/>
    <mergeCell ref="KL2:KZ2"/>
    <mergeCell ref="KL3:KZ3"/>
    <mergeCell ref="LA2:LO2"/>
    <mergeCell ref="LA3:LO3"/>
    <mergeCell ref="LP2:MD2"/>
    <mergeCell ref="LP3:MD3"/>
    <mergeCell ref="IS2:JG2"/>
    <mergeCell ref="IS3:JG3"/>
    <mergeCell ref="JH2:JV2"/>
    <mergeCell ref="CY9:DK9"/>
    <mergeCell ref="FG2:FU2"/>
    <mergeCell ref="FG3:FU3"/>
    <mergeCell ref="FV2:GJ2"/>
    <mergeCell ref="FV3:GJ3"/>
    <mergeCell ref="M16:Y16"/>
    <mergeCell ref="M27:Y27"/>
    <mergeCell ref="M22:Y22"/>
    <mergeCell ref="M23:Y23"/>
    <mergeCell ref="M24:Y24"/>
    <mergeCell ref="M25:Y25"/>
    <mergeCell ref="M26:Y26"/>
    <mergeCell ref="M18:Y18"/>
    <mergeCell ref="M19:Y19"/>
    <mergeCell ref="M20:Y20"/>
    <mergeCell ref="M21:Y21"/>
    <mergeCell ref="AB16:AN16"/>
    <mergeCell ref="AB20:AN20"/>
    <mergeCell ref="AB22:AN22"/>
    <mergeCell ref="AB24:AN24"/>
    <mergeCell ref="AB27:AN27"/>
    <mergeCell ref="AB5:AN5"/>
    <mergeCell ref="AB6:AN6"/>
    <mergeCell ref="AB13:AN13"/>
    <mergeCell ref="AB14:AN14"/>
    <mergeCell ref="AB15:AN15"/>
    <mergeCell ref="AQ23:BC23"/>
    <mergeCell ref="AQ27:BC27"/>
    <mergeCell ref="BF20:BR20"/>
    <mergeCell ref="BU20:CG20"/>
    <mergeCell ref="BU27:CG27"/>
    <mergeCell ref="BU5:CG5"/>
    <mergeCell ref="BU9:CG9"/>
    <mergeCell ref="BU15:CG15"/>
    <mergeCell ref="BU17:CG17"/>
    <mergeCell ref="BU21:CG21"/>
    <mergeCell ref="BF13:BR13"/>
    <mergeCell ref="BF17:BR17"/>
    <mergeCell ref="BF27:BR27"/>
    <mergeCell ref="AQ22:BC22"/>
    <mergeCell ref="AQ6:BC6"/>
    <mergeCell ref="AQ8:BC8"/>
    <mergeCell ref="AQ12:BC12"/>
    <mergeCell ref="AQ16:BC16"/>
    <mergeCell ref="AQ20:BC20"/>
    <mergeCell ref="DN6:DZ6"/>
    <mergeCell ref="ER10:FD10"/>
    <mergeCell ref="DN17:DZ17"/>
    <mergeCell ref="EC17:EO17"/>
    <mergeCell ref="ER17:FD17"/>
    <mergeCell ref="FG17:FS17"/>
    <mergeCell ref="FV17:GH17"/>
    <mergeCell ref="ER12:FD12"/>
    <mergeCell ref="ER13:FD13"/>
    <mergeCell ref="FG7:FS7"/>
    <mergeCell ref="EC10:EO10"/>
    <mergeCell ref="EC11:EO11"/>
    <mergeCell ref="EC12:EO12"/>
    <mergeCell ref="EC13:EO13"/>
    <mergeCell ref="EC14:EO14"/>
    <mergeCell ref="DN14:DZ14"/>
    <mergeCell ref="DN13:DZ13"/>
    <mergeCell ref="CY27:DK27"/>
    <mergeCell ref="CY18:DK18"/>
    <mergeCell ref="CY19:DK19"/>
    <mergeCell ref="CY20:DK20"/>
    <mergeCell ref="CY21:DK21"/>
    <mergeCell ref="CY23:DK23"/>
    <mergeCell ref="CY24:DK24"/>
    <mergeCell ref="CY8:DK8"/>
    <mergeCell ref="EC15:EO15"/>
    <mergeCell ref="EC16:EO16"/>
    <mergeCell ref="DN8:DZ8"/>
    <mergeCell ref="DN24:DZ24"/>
    <mergeCell ref="EC24:EO24"/>
    <mergeCell ref="EC25:EO25"/>
    <mergeCell ref="EC26:EO26"/>
    <mergeCell ref="DN27:DZ27"/>
    <mergeCell ref="EC27:EO27"/>
    <mergeCell ref="EC18:EO18"/>
    <mergeCell ref="EC19:EO19"/>
    <mergeCell ref="EC20:EO20"/>
    <mergeCell ref="EC21:EO21"/>
    <mergeCell ref="EC22:EO22"/>
    <mergeCell ref="EC23:EO23"/>
    <mergeCell ref="DN19:DZ19"/>
    <mergeCell ref="ER5:FD5"/>
    <mergeCell ref="FG5:FS5"/>
    <mergeCell ref="ER25:FD25"/>
    <mergeCell ref="FG25:FS25"/>
    <mergeCell ref="HO5:IA5"/>
    <mergeCell ref="GK17:GW17"/>
    <mergeCell ref="GZ17:HL17"/>
    <mergeCell ref="HO6:IA6"/>
    <mergeCell ref="HO7:IA7"/>
    <mergeCell ref="HO22:IA22"/>
    <mergeCell ref="ER15:FD15"/>
    <mergeCell ref="HO9:IA9"/>
    <mergeCell ref="HO10:IA10"/>
    <mergeCell ref="ER14:FD14"/>
    <mergeCell ref="FG14:FS14"/>
    <mergeCell ref="GZ10:HL10"/>
    <mergeCell ref="GZ21:HL21"/>
    <mergeCell ref="GZ11:HL11"/>
    <mergeCell ref="GK10:GW10"/>
    <mergeCell ref="GK6:GW6"/>
    <mergeCell ref="GZ5:HL5"/>
    <mergeCell ref="ID6:IP6"/>
    <mergeCell ref="ID7:IP7"/>
    <mergeCell ref="GZ20:HL20"/>
    <mergeCell ref="JH5:JT5"/>
    <mergeCell ref="ME17:MQ17"/>
    <mergeCell ref="LP10:MB10"/>
    <mergeCell ref="ME10:MQ10"/>
    <mergeCell ref="IS6:JE6"/>
    <mergeCell ref="JH6:JT6"/>
    <mergeCell ref="JW6:KI6"/>
    <mergeCell ref="KL6:KX6"/>
    <mergeCell ref="LA6:LM6"/>
    <mergeCell ref="LP6:MB6"/>
    <mergeCell ref="ME6:MQ6"/>
    <mergeCell ref="JW10:KI10"/>
    <mergeCell ref="ID8:IP8"/>
    <mergeCell ref="KL10:KX10"/>
    <mergeCell ref="KL17:KX17"/>
    <mergeCell ref="LA10:LM10"/>
    <mergeCell ref="ID17:IP17"/>
    <mergeCell ref="IS17:JE17"/>
    <mergeCell ref="IS10:JE10"/>
    <mergeCell ref="ID10:IP10"/>
    <mergeCell ref="JH17:JT17"/>
  </mergeCells>
  <conditionalFormatting sqref="M6:Z8 CW5:CX5 DL5:DM5 EA5:EB5 EP5:EQ5 FE5:FF5 FT5:RI5 M13:Y13 CJ6:RI6 CJ8:RI8 CJ7:DM7 EA7:EB7 EP7:RI7 CW9:CX27 DL9:DM27 EA9:EB27 EP9:EQ27 FE9:FF27 FT9:FU27 GI9:GJ27 GX9:GY27 HM9:HN27 IB9:IC27 IQ9:IR27 JF9:JG27 JU9:JV27 KJ9:KK27 KY9:KZ27 LN9:LO27 MC9:MD27 MR9:MS27 NG9:NH27 NV9:NW27 OK9:OL27 OZ9:PA27 PO9:PP27 QD9:QE27 QS9:QT27 RH9:RI27 Z5:AA27 AO5:AP27 BD5:BE27 BS5:BT27 CH5:CI27">
    <cfRule type="cellIs" dxfId="16" priority="2430" operator="equal">
      <formula>"с"</formula>
    </cfRule>
    <cfRule type="containsText" dxfId="15" priority="7057" operator="containsText" text="т">
      <formula>NOT(ISERROR(SEARCH("т",M5)))</formula>
    </cfRule>
  </conditionalFormatting>
  <conditionalFormatting sqref="DN27:DZ27 ID21:IL21 IN21:IP21 DN5:DZ14 DN24:DZ24 KS19:KX19 KL19:KQ19 ID5:IP20 KL5:KX18 BU5:CG27 M5:Y27 AB5:AN27 AQ5:BC27 BF5:BR27 CJ5:CV27 CY5:DK27 ER5:FD27 DO15:DZ27 DN16:DN27 EC5:EO27 FG5:FS27 FV5:GH27 GK5:GW27 GZ5:HL27 HO5:IA27 ID22:IP27 IS5:JE27 JH5:JT27 JW5:KI27 ME5:MQ27 LP5:MB27 KL20:KX27 LA5:LM27 MT5:NF27 NI5:NU27 NX5:OJ27 PB5:PN27 PQ5:QC27 QF5:QR27 QU5:RG27 OM5:OY27">
    <cfRule type="containsText" dxfId="14" priority="7054" operator="containsText" text="off">
      <formula>NOT(ISERROR(SEARCH("off",M5)))</formula>
    </cfRule>
    <cfRule type="containsText" dxfId="13" priority="7055" operator="containsText" text="отпуск">
      <formula>NOT(ISERROR(SEARCH("отпуск",M5)))</formula>
    </cfRule>
    <cfRule type="containsText" dxfId="12" priority="7056" operator="containsText" text="1">
      <formula>NOT(ISERROR(SEARCH("1",M5)))</formula>
    </cfRule>
  </conditionalFormatting>
  <conditionalFormatting sqref="DN27:DZ27 ID21:IL21 IN21:IP21 DN5:DZ14 DN24:DZ24 KS19:KX19 KL19:KQ19 ID5:IP20 KL5:KX18 BU5:CG27 M5:Y27 AB5:AN27 AQ5:BC27 BF5:BR27 CJ5:CV27 CY5:DK27 ER5:FD27 DO15:DZ27 DN16:DN27 EC5:EO27 FG5:FS27 FV5:GH27 GK5:GW27 GZ5:HL27 HO5:IA27 ID22:IP27 IS5:JE27 JH5:JT27 JW5:KI27 ME5:MQ27 LP5:MB27 KL20:KX27 LA5:LM27 MT5:NF27 NI5:NU27 NX5:OJ27 PB5:PN27 PQ5:QC27 QF5:QR27 QU5:RG27 OM5:OY27">
    <cfRule type="containsText" dxfId="11" priority="3814" operator="containsText" text="н">
      <formula>NOT(ISERROR(SEARCH("н",M5)))</formula>
    </cfRule>
    <cfRule type="containsText" dxfId="10" priority="4289" operator="containsText" text="о">
      <formula>NOT(ISERROR(SEARCH("о",M5)))</formula>
    </cfRule>
    <cfRule type="containsText" dxfId="9" priority="4290" operator="containsText" text="п">
      <formula>NOT(ISERROR(SEARCH("п",M5)))</formula>
    </cfRule>
    <cfRule type="containsText" dxfId="8" priority="4292" operator="containsText" text="р">
      <formula>NOT(ISERROR(SEARCH("р",M5)))</formula>
    </cfRule>
    <cfRule type="containsText" dxfId="7" priority="4293" operator="containsText" text="и">
      <formula>NOT(ISERROR(SEARCH("и",M5)))</formula>
    </cfRule>
  </conditionalFormatting>
  <conditionalFormatting sqref="G9:L9 G10:H10 G16:H17 G19:H22 G24:H25 G2:L2 DN27:DZ27 ID21:IL21 IN21:IP21 DN5:DZ14 DN24:DZ24 KS19:KX19 KL19:KQ19 ID5:IP20 KL5:KX18 G3:K4 BU5:CG27 M5:Y27 AB5:AN27 AQ5:BC27 BF5:BR27 CJ5:CV27 CY5:DK27 ER5:FD27 G5:G27 DO15:DZ27 DN16:DN27 EC5:EO27 FG5:FS27 FV5:GH27 GK5:GW27 GZ5:HL27 HO5:IA27 ID22:IP27 IS5:JE27 JH5:JT27 JW5:KI27 ME5:MQ27 LP5:MB27 KL20:KX27 LA5:LM27 MT5:NF27 NI5:NU27 NX5:OJ27 PB5:PN27 PQ5:QC27 QF5:QR27 QU5:RG27 OM5:OY27 H9:L27">
    <cfRule type="containsText" dxfId="6" priority="3748" operator="containsText" text="сессия">
      <formula>NOT(ISERROR(SEARCH("сессия",G2)))</formula>
    </cfRule>
  </conditionalFormatting>
  <conditionalFormatting sqref="G9:L9 G10:H10 G16:H17 G19:H22 G24:H25 G2:L2 DN27:DZ27 ID21:IL21 IN21:IP21 DN5:DZ14 DN24:DZ24 KS19:KX19 KL19:KQ19 ID5:IP20 KL5:KX18 G3:K4 BU5:CG27 M5:Y27 AB5:AN27 AQ5:BC27 BF5:BR27 CJ5:CV27 CY5:DK27 ER5:FD27 G5:G27 DO15:DZ27 DN16:DN27 EC5:EO27 FG5:FS27 FV5:GH27 GK5:GW27 GZ5:HL27 HO5:IA27 ID22:IP27 IS5:JE27 JH5:JT27 JW5:KI27 ME5:MQ27 LP5:MB27 KL20:KX27 LA5:LM27 MT5:NF27 NI5:NU27 NX5:OJ27 PB5:PN27 PQ5:QC27 QF5:QR27 QU5:RG27 OM5:OY27 H9:L27">
    <cfRule type="containsText" dxfId="5" priority="3747" operator="containsText" text="отпуск">
      <formula>NOT(ISERROR(SEARCH("отпуск",G2)))</formula>
    </cfRule>
  </conditionalFormatting>
  <conditionalFormatting sqref="G5">
    <cfRule type="iconSet" priority="3743">
      <iconSet iconSet="3Symbols" showValue="0">
        <cfvo type="percent" val="0"/>
        <cfvo type="num" val="0" gte="0"/>
        <cfvo type="num" val="1"/>
      </iconSet>
    </cfRule>
  </conditionalFormatting>
  <conditionalFormatting sqref="DN27:DZ27 ID21:IL21 IN21:IP21 DN5:DZ14 DN24:DZ24 KS19:KX19 KL19:KQ19 ID5:IP20 KL5:KX18 BU5:CG27 M5:Y27 AB5:AN27 AQ5:BC27 BF5:BR27 CJ5:CV27 CY5:DK27 ER5:FD27 DO15:DZ27 DN16:DN27 EC5:EO27 FG5:FS27 FV5:GH27 GK5:GW27 GZ5:HL27 HO5:IA27 ID22:IP27 IS5:JE27 JH5:JT27 JW5:KI27 ME5:MQ27 LP5:MB27 KL20:KX27 LA5:LM27 MT5:NF27 NI5:NU27 NX5:OJ27 PB5:PN27 PQ5:QC27 QF5:QR27 QU5:RG27 OM5:OY27">
    <cfRule type="containsText" dxfId="4" priority="3737" operator="containsText" text="1">
      <formula>NOT(ISERROR(SEARCH("1",M5)))</formula>
    </cfRule>
  </conditionalFormatting>
  <conditionalFormatting sqref="EC5:EC6 DN27:DZ27 GZ5:GZ7 DN6:EO7 HM21:IL21 DN8:EA14 DN24:DZ24 KS19:RI19 HM19:KQ19 CH5:RI5 GZ20:RI20 IN21:RI21 HM6:RI18 M5:CG27 CH6:DM27 DO15:EA27 DN16:DN27 EB8:EO27 EP6:HL27 HM22:RI27">
    <cfRule type="containsText" dxfId="3" priority="3146" operator="containsText" text="ck">
      <formula>NOT(ISERROR(SEARCH("ck",M5)))</formula>
    </cfRule>
    <cfRule type="containsText" dxfId="2" priority="3736" operator="containsText" text="off">
      <formula>NOT(ISERROR(SEARCH("off",M5)))</formula>
    </cfRule>
    <cfRule type="containsText" dxfId="1" priority="3815" operator="containsText" text="off">
      <formula>NOT(ISERROR(SEARCH("off",M5)))</formula>
    </cfRule>
  </conditionalFormatting>
  <conditionalFormatting sqref="M13:Y13">
    <cfRule type="containsText" dxfId="0" priority="2305" operator="containsText" text="ck">
      <formula>NOT(ISERROR(SEARCH("ck",M13)))</formula>
    </cfRule>
  </conditionalFormatting>
  <conditionalFormatting sqref="G7">
    <cfRule type="iconSet" priority="45">
      <iconSet iconSet="3Symbols" showValue="0">
        <cfvo type="percent" val="0"/>
        <cfvo type="num" val="0" gte="0"/>
        <cfvo type="num" val="1"/>
      </iconSet>
    </cfRule>
  </conditionalFormatting>
  <conditionalFormatting sqref="G9:K27">
    <cfRule type="iconSet" priority="11184">
      <iconSet iconSet="3Symbols" showValue="0">
        <cfvo type="percent" val="0"/>
        <cfvo type="num" val="0" gte="0"/>
        <cfvo type="num" val="1"/>
      </iconSet>
    </cfRule>
  </conditionalFormatting>
  <pageMargins left="0.7" right="0.7" top="0.75" bottom="0.75" header="0.3" footer="0.3"/>
  <pageSetup paperSize="9" orientation="portrait" r:id="rId7"/>
  <ignoredErrors>
    <ignoredError sqref="K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Юрий Вишневский</cp:lastModifiedBy>
  <dcterms:created xsi:type="dcterms:W3CDTF">2006-09-16T00:00:00Z</dcterms:created>
  <dcterms:modified xsi:type="dcterms:W3CDTF">2017-05-30T08:19:58Z</dcterms:modified>
</cp:coreProperties>
</file>