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60" windowWidth="18195" windowHeight="11565"/>
  </bookViews>
  <sheets>
    <sheet name="лист 1" sheetId="2" r:id="rId1"/>
  </sheets>
  <calcPr calcId="145621"/>
</workbook>
</file>

<file path=xl/calcChain.xml><?xml version="1.0" encoding="utf-8"?>
<calcChain xmlns="http://schemas.openxmlformats.org/spreadsheetml/2006/main">
  <c r="D2" i="2" l="1"/>
  <c r="E2" i="2"/>
  <c r="F2" i="2"/>
  <c r="G2" i="2"/>
  <c r="H2" i="2"/>
  <c r="C2" i="2"/>
  <c r="D3" i="2"/>
  <c r="E3" i="2" s="1"/>
  <c r="F3" i="2" s="1"/>
  <c r="G3" i="2" s="1"/>
  <c r="H3" i="2" s="1"/>
  <c r="I7" i="2" l="1"/>
  <c r="I8" i="2"/>
  <c r="I9" i="2"/>
  <c r="I10" i="2"/>
  <c r="I11" i="2"/>
  <c r="I12" i="2"/>
  <c r="I6" i="2"/>
  <c r="I5" i="2"/>
  <c r="I4" i="2"/>
</calcChain>
</file>

<file path=xl/sharedStrings.xml><?xml version="1.0" encoding="utf-8"?>
<sst xmlns="http://schemas.openxmlformats.org/spreadsheetml/2006/main" count="10" uniqueCount="10">
  <si>
    <t>ТН без учета скидки %</t>
  </si>
  <si>
    <t>ТН с учетом скидки %</t>
  </si>
  <si>
    <t>ТН по остаткам %</t>
  </si>
  <si>
    <t>Скидка (%)</t>
  </si>
  <si>
    <t>Отклон</t>
  </si>
  <si>
    <t>Скидка (сумма)</t>
  </si>
  <si>
    <t>ВД без учета скидки</t>
  </si>
  <si>
    <t>ВД с учетом скидки</t>
  </si>
  <si>
    <t>Выручка без учета скидки</t>
  </si>
  <si>
    <t>Выручка с учетом 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</si>
</sst>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3" fillId="3" borderId="1" xfId="3" applyNumberFormat="1" applyFont="1" applyFill="1" applyBorder="1" applyAlignment="1">
      <alignment horizontal="left" vertical="top" wrapText="1" indent="1"/>
    </xf>
    <xf numFmtId="2" fontId="3" fillId="3" borderId="1" xfId="3" applyNumberFormat="1" applyFont="1" applyFill="1" applyBorder="1" applyAlignment="1">
      <alignment horizontal="left" vertical="top" wrapText="1" indent="1"/>
    </xf>
    <xf numFmtId="3" fontId="3" fillId="3" borderId="1" xfId="3" applyNumberFormat="1" applyFont="1" applyFill="1" applyBorder="1" applyAlignment="1">
      <alignment horizontal="left" vertical="top" wrapText="1" indent="1"/>
    </xf>
    <xf numFmtId="2" fontId="2" fillId="3" borderId="1" xfId="3" applyNumberFormat="1" applyFont="1" applyFill="1" applyBorder="1" applyAlignment="1">
      <alignment horizontal="left" vertical="top" wrapText="1" indent="1"/>
    </xf>
    <xf numFmtId="4" fontId="2" fillId="3" borderId="1" xfId="2" applyNumberFormat="1" applyFont="1" applyFill="1" applyBorder="1" applyAlignment="1">
      <alignment horizontal="left" vertical="top" wrapText="1" indent="1"/>
    </xf>
    <xf numFmtId="4" fontId="2" fillId="3" borderId="1" xfId="3" applyNumberFormat="1" applyFont="1" applyFill="1" applyBorder="1" applyAlignment="1">
      <alignment horizontal="left" vertical="top" wrapText="1" indent="1"/>
    </xf>
    <xf numFmtId="3" fontId="2" fillId="3" borderId="1" xfId="2" applyNumberFormat="1" applyFont="1" applyFill="1" applyBorder="1" applyAlignment="1">
      <alignment horizontal="left" vertical="top" wrapText="1" indent="1"/>
    </xf>
    <xf numFmtId="2" fontId="3" fillId="3" borderId="2" xfId="3" applyNumberFormat="1" applyFont="1" applyFill="1" applyBorder="1" applyAlignment="1">
      <alignment horizontal="left" vertical="top" wrapText="1" indent="1"/>
    </xf>
    <xf numFmtId="3" fontId="3" fillId="3" borderId="2" xfId="3" applyNumberFormat="1" applyFont="1" applyFill="1" applyBorder="1" applyAlignment="1">
      <alignment horizontal="left" vertical="top" wrapText="1" indent="1"/>
    </xf>
    <xf numFmtId="14" fontId="0" fillId="0" borderId="0" xfId="0" applyNumberFormat="1"/>
  </cellXfs>
  <cellStyles count="4">
    <cellStyle name="Обычный" xfId="0" builtinId="0"/>
    <cellStyle name="Обычный_БЕ Пов Недели" xfId="3"/>
    <cellStyle name="Обычный_БЕ Поволжье" xfId="2"/>
    <cellStyle name="Обычный_Лист1" xfId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84"/>
          <c:y val="3.9499675771308251E-2"/>
          <c:w val="0.87180804590614924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A1-4856-8337-9F462230C37A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A1-4856-8337-9F462230C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30528"/>
        <c:axId val="146632064"/>
      </c:lineChart>
      <c:catAx>
        <c:axId val="14663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632064"/>
        <c:crosses val="autoZero"/>
        <c:auto val="1"/>
        <c:lblAlgn val="ctr"/>
        <c:lblOffset val="100"/>
        <c:noMultiLvlLbl val="0"/>
      </c:catAx>
      <c:valAx>
        <c:axId val="146632064"/>
        <c:scaling>
          <c:orientation val="minMax"/>
          <c:max val="25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crossAx val="14663052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95499312575494"/>
          <c:y val="0.6257936513459047"/>
          <c:w val="9.5250672370578368E-2"/>
          <c:h val="0.215202476506316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0773630765"/>
          <c:y val="7.7356279451630428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D1-4E8C-9332-021ACCD2D46F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D1-4E8C-9332-021ACCD2D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99552"/>
        <c:axId val="147005440"/>
      </c:lineChart>
      <c:catAx>
        <c:axId val="14699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005440"/>
        <c:crosses val="autoZero"/>
        <c:auto val="1"/>
        <c:lblAlgn val="ctr"/>
        <c:lblOffset val="100"/>
        <c:noMultiLvlLbl val="0"/>
      </c:catAx>
      <c:valAx>
        <c:axId val="147005440"/>
        <c:scaling>
          <c:orientation val="minMax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crossAx val="14699955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47"/>
          <c:w val="9.5250672370578368E-2"/>
          <c:h val="0.195587354823104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88"/>
          <c:y val="3.9499675771308251E-2"/>
          <c:w val="0.87180804590614924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7F-4011-8D32-F16D52BF3442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7F-4011-8D32-F16D52BF3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21184"/>
        <c:axId val="147047552"/>
      </c:lineChart>
      <c:catAx>
        <c:axId val="1470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047552"/>
        <c:crosses val="autoZero"/>
        <c:auto val="1"/>
        <c:lblAlgn val="ctr"/>
        <c:lblOffset val="100"/>
        <c:noMultiLvlLbl val="0"/>
      </c:catAx>
      <c:valAx>
        <c:axId val="147047552"/>
        <c:scaling>
          <c:orientation val="minMax"/>
          <c:max val="25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crossAx val="14702118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95499312575494"/>
          <c:y val="0.62579365134590492"/>
          <c:w val="9.5250672370578368E-2"/>
          <c:h val="0.215202476506316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0773630768"/>
          <c:y val="7.7356279451630469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BC-4717-8CAB-7FFA71BA6DC2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BC-4717-8CAB-7FFA71BA6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22432"/>
        <c:axId val="155923968"/>
      </c:lineChart>
      <c:catAx>
        <c:axId val="15592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923968"/>
        <c:crosses val="autoZero"/>
        <c:auto val="1"/>
        <c:lblAlgn val="ctr"/>
        <c:lblOffset val="100"/>
        <c:noMultiLvlLbl val="0"/>
      </c:catAx>
      <c:valAx>
        <c:axId val="155923968"/>
        <c:scaling>
          <c:orientation val="minMax"/>
          <c:max val="45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crossAx val="15592243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492"/>
          <c:w val="9.5005811971478268E-2"/>
          <c:h val="0.195587438110564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93"/>
          <c:y val="3.9499675771308251E-2"/>
          <c:w val="0.87180804590614924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BA-4236-951F-53ECCBB6B3D4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BA-4236-951F-53ECCBB6B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50464"/>
        <c:axId val="155956352"/>
      </c:lineChart>
      <c:catAx>
        <c:axId val="15595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956352"/>
        <c:crosses val="autoZero"/>
        <c:auto val="1"/>
        <c:lblAlgn val="ctr"/>
        <c:lblOffset val="100"/>
        <c:noMultiLvlLbl val="0"/>
      </c:catAx>
      <c:valAx>
        <c:axId val="155956352"/>
        <c:scaling>
          <c:orientation val="minMax"/>
          <c:max val="25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crossAx val="15595046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95499312575494"/>
          <c:y val="0.62579365134590514"/>
          <c:w val="9.5250672370578368E-2"/>
          <c:h val="0.215202476506316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0773630771"/>
          <c:y val="7.7356279451630525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A9-46DE-ADC3-7FB4B2C2C58D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A9-46DE-ADC3-7FB4B2C2C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98048"/>
        <c:axId val="157308032"/>
      </c:lineChart>
      <c:catAx>
        <c:axId val="15729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308032"/>
        <c:crosses val="autoZero"/>
        <c:auto val="1"/>
        <c:lblAlgn val="ctr"/>
        <c:lblOffset val="100"/>
        <c:noMultiLvlLbl val="0"/>
      </c:catAx>
      <c:valAx>
        <c:axId val="157308032"/>
        <c:scaling>
          <c:orientation val="minMax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crossAx val="15729804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514"/>
          <c:w val="9.5005811971478268E-2"/>
          <c:h val="0.195587438110564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278257</xdr:colOff>
      <xdr:row>12</xdr:row>
      <xdr:rowOff>0</xdr:rowOff>
    </xdr:from>
    <xdr:to>
      <xdr:col>8</xdr:col>
      <xdr:colOff>802667</xdr:colOff>
      <xdr:row>12</xdr:row>
      <xdr:rowOff>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288960</xdr:colOff>
      <xdr:row>12</xdr:row>
      <xdr:rowOff>0</xdr:rowOff>
    </xdr:from>
    <xdr:to>
      <xdr:col>8</xdr:col>
      <xdr:colOff>813370</xdr:colOff>
      <xdr:row>12</xdr:row>
      <xdr:rowOff>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278257</xdr:colOff>
      <xdr:row>12</xdr:row>
      <xdr:rowOff>0</xdr:rowOff>
    </xdr:from>
    <xdr:to>
      <xdr:col>8</xdr:col>
      <xdr:colOff>802667</xdr:colOff>
      <xdr:row>12</xdr:row>
      <xdr:rowOff>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288960</xdr:colOff>
      <xdr:row>12</xdr:row>
      <xdr:rowOff>0</xdr:rowOff>
    </xdr:from>
    <xdr:to>
      <xdr:col>8</xdr:col>
      <xdr:colOff>813370</xdr:colOff>
      <xdr:row>12</xdr:row>
      <xdr:rowOff>0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278257</xdr:colOff>
      <xdr:row>12</xdr:row>
      <xdr:rowOff>0</xdr:rowOff>
    </xdr:from>
    <xdr:to>
      <xdr:col>8</xdr:col>
      <xdr:colOff>802667</xdr:colOff>
      <xdr:row>12</xdr:row>
      <xdr:rowOff>0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288960</xdr:colOff>
      <xdr:row>12</xdr:row>
      <xdr:rowOff>0</xdr:rowOff>
    </xdr:from>
    <xdr:to>
      <xdr:col>8</xdr:col>
      <xdr:colOff>813370</xdr:colOff>
      <xdr:row>12</xdr:row>
      <xdr:rowOff>0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12"/>
  <sheetViews>
    <sheetView tabSelected="1" zoomScaleNormal="100" workbookViewId="0">
      <pane xSplit="2" topLeftCell="C1" activePane="topRight" state="frozen"/>
      <selection pane="topRight" activeCell="C2" sqref="C2"/>
    </sheetView>
  </sheetViews>
  <sheetFormatPr defaultRowHeight="15" x14ac:dyDescent="0.25"/>
  <cols>
    <col min="1" max="1" width="4.42578125" customWidth="1"/>
    <col min="2" max="2" width="23.28515625" bestFit="1" customWidth="1"/>
    <col min="3" max="4" width="16.85546875" bestFit="1" customWidth="1"/>
    <col min="5" max="8" width="16.7109375" customWidth="1"/>
    <col min="9" max="9" width="12.85546875" customWidth="1"/>
    <col min="10" max="10" width="11.42578125" customWidth="1"/>
  </cols>
  <sheetData>
    <row r="1" spans="2:9" x14ac:dyDescent="0.25">
      <c r="C1" s="13"/>
      <c r="D1" s="13"/>
      <c r="E1" s="13"/>
      <c r="F1" s="13"/>
      <c r="G1" s="13"/>
      <c r="H1" s="13"/>
    </row>
    <row r="2" spans="2:9" x14ac:dyDescent="0.25">
      <c r="B2" s="3"/>
      <c r="C2" t="str">
        <f>TEXT(DATE(2017,1,-2)-WEEKDAY(DATE(2017,1,3))+C3*7,"ДД.ММ.ГГ")&amp;"-"&amp;TEXT(DATE(2017,1,-2)-WEEKDAY(DATE(2017,1,3))+C3*7+6,"ДД.ММ.ГГ")</f>
        <v>15.05.17-21.05.17</v>
      </c>
      <c r="D2" t="str">
        <f t="shared" ref="D2:H2" si="0">TEXT(DATE(2017,1,-2)-WEEKDAY(DATE(2017,1,3))+D3*7,"ДД.ММ.ГГ")&amp;"-"&amp;TEXT(DATE(2017,1,-2)-WEEKDAY(DATE(2017,1,3))+D3*7+6,"ДД.ММ.ГГ")</f>
        <v>22.05.17-28.05.17</v>
      </c>
      <c r="E2" t="str">
        <f t="shared" si="0"/>
        <v>29.05.17-04.06.17</v>
      </c>
      <c r="F2" t="str">
        <f t="shared" si="0"/>
        <v>05.06.17-11.06.17</v>
      </c>
      <c r="G2" t="str">
        <f t="shared" si="0"/>
        <v>12.06.17-18.06.17</v>
      </c>
      <c r="H2" t="str">
        <f t="shared" si="0"/>
        <v>19.06.17-25.06.17</v>
      </c>
    </row>
    <row r="3" spans="2:9" x14ac:dyDescent="0.25">
      <c r="B3" s="1"/>
      <c r="C3" s="2">
        <v>20</v>
      </c>
      <c r="D3" s="2">
        <f>C3+1</f>
        <v>21</v>
      </c>
      <c r="E3" s="2">
        <f t="shared" ref="E3:H3" si="1">D3+1</f>
        <v>22</v>
      </c>
      <c r="F3" s="2">
        <f t="shared" si="1"/>
        <v>23</v>
      </c>
      <c r="G3" s="2">
        <f t="shared" si="1"/>
        <v>24</v>
      </c>
      <c r="H3" s="2">
        <f t="shared" si="1"/>
        <v>25</v>
      </c>
      <c r="I3" s="2" t="s">
        <v>4</v>
      </c>
    </row>
    <row r="4" spans="2:9" x14ac:dyDescent="0.25">
      <c r="B4" s="4" t="s">
        <v>0</v>
      </c>
      <c r="C4" s="5"/>
      <c r="D4" s="7"/>
      <c r="E4" s="11"/>
      <c r="F4" s="5"/>
      <c r="G4" s="5"/>
      <c r="H4" s="5"/>
      <c r="I4" s="8" t="e">
        <f t="shared" ref="I4:I12" si="2">HLOOKUP(9E+307,D4:H4,1)-C4</f>
        <v>#N/A</v>
      </c>
    </row>
    <row r="5" spans="2:9" x14ac:dyDescent="0.25">
      <c r="B5" s="4" t="s">
        <v>1</v>
      </c>
      <c r="C5" s="5"/>
      <c r="D5" s="7"/>
      <c r="E5" s="11"/>
      <c r="F5" s="5"/>
      <c r="G5" s="5"/>
      <c r="H5" s="5"/>
      <c r="I5" s="8" t="e">
        <f t="shared" si="2"/>
        <v>#N/A</v>
      </c>
    </row>
    <row r="6" spans="2:9" x14ac:dyDescent="0.25">
      <c r="B6" s="4" t="s">
        <v>2</v>
      </c>
      <c r="C6" s="5"/>
      <c r="D6" s="7"/>
      <c r="E6" s="11"/>
      <c r="F6" s="5"/>
      <c r="G6" s="5"/>
      <c r="H6" s="5"/>
      <c r="I6" s="8" t="e">
        <f t="shared" si="2"/>
        <v>#N/A</v>
      </c>
    </row>
    <row r="7" spans="2:9" x14ac:dyDescent="0.25">
      <c r="B7" s="4" t="s">
        <v>3</v>
      </c>
      <c r="C7" s="5"/>
      <c r="D7" s="7"/>
      <c r="E7" s="11"/>
      <c r="F7" s="5"/>
      <c r="G7" s="5"/>
      <c r="H7" s="5"/>
      <c r="I7" s="8" t="e">
        <f t="shared" si="2"/>
        <v>#N/A</v>
      </c>
    </row>
    <row r="8" spans="2:9" x14ac:dyDescent="0.25">
      <c r="B8" s="4" t="s">
        <v>5</v>
      </c>
      <c r="C8" s="6"/>
      <c r="D8" s="9"/>
      <c r="E8" s="12"/>
      <c r="F8" s="5"/>
      <c r="G8" s="6"/>
      <c r="H8" s="6"/>
      <c r="I8" s="10" t="e">
        <f t="shared" si="2"/>
        <v>#N/A</v>
      </c>
    </row>
    <row r="9" spans="2:9" x14ac:dyDescent="0.25">
      <c r="B9" s="4" t="s">
        <v>6</v>
      </c>
      <c r="C9" s="6"/>
      <c r="D9" s="9"/>
      <c r="E9" s="12"/>
      <c r="F9" s="5"/>
      <c r="G9" s="6"/>
      <c r="H9" s="6"/>
      <c r="I9" s="10" t="e">
        <f t="shared" si="2"/>
        <v>#N/A</v>
      </c>
    </row>
    <row r="10" spans="2:9" x14ac:dyDescent="0.25">
      <c r="B10" s="4" t="s">
        <v>7</v>
      </c>
      <c r="C10" s="6"/>
      <c r="D10" s="9"/>
      <c r="E10" s="12"/>
      <c r="F10" s="5"/>
      <c r="G10" s="6"/>
      <c r="H10" s="6"/>
      <c r="I10" s="10" t="e">
        <f t="shared" si="2"/>
        <v>#N/A</v>
      </c>
    </row>
    <row r="11" spans="2:9" x14ac:dyDescent="0.25">
      <c r="B11" s="4" t="s">
        <v>8</v>
      </c>
      <c r="C11" s="6"/>
      <c r="D11" s="9"/>
      <c r="E11" s="12"/>
      <c r="F11" s="5"/>
      <c r="G11" s="6"/>
      <c r="H11" s="6"/>
      <c r="I11" s="10" t="e">
        <f t="shared" si="2"/>
        <v>#N/A</v>
      </c>
    </row>
    <row r="12" spans="2:9" x14ac:dyDescent="0.25">
      <c r="B12" s="4" t="s">
        <v>9</v>
      </c>
      <c r="C12" s="6"/>
      <c r="D12" s="9"/>
      <c r="E12" s="12"/>
      <c r="F12" s="5"/>
      <c r="G12" s="6"/>
      <c r="H12" s="6"/>
      <c r="I12" s="10" t="e">
        <f t="shared" si="2"/>
        <v>#N/A</v>
      </c>
    </row>
  </sheetData>
  <conditionalFormatting sqref="I4:I12">
    <cfRule type="cellIs" dxfId="1" priority="51" operator="lessThan">
      <formula>0</formula>
    </cfRule>
    <cfRule type="cellIs" dxfId="0" priority="5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Елена</dc:creator>
  <cp:lastModifiedBy>Elena</cp:lastModifiedBy>
  <dcterms:created xsi:type="dcterms:W3CDTF">2016-11-11T07:58:59Z</dcterms:created>
  <dcterms:modified xsi:type="dcterms:W3CDTF">2017-05-28T18:02:16Z</dcterms:modified>
</cp:coreProperties>
</file>