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definedNames>
    <definedName name="_xlnm._FilterDatabase" localSheetId="0" hidden="1">Лист1!$A$1:$D$78</definedName>
  </definedNames>
  <calcPr calcId="145621"/>
</workbook>
</file>

<file path=xl/calcChain.xml><?xml version="1.0" encoding="utf-8"?>
<calcChain xmlns="http://schemas.openxmlformats.org/spreadsheetml/2006/main">
  <c r="D28" i="1" l="1"/>
  <c r="D76" i="1"/>
  <c r="D77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55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0" i="1"/>
  <c r="D78" i="1" l="1"/>
  <c r="D53" i="1"/>
</calcChain>
</file>

<file path=xl/sharedStrings.xml><?xml version="1.0" encoding="utf-8"?>
<sst xmlns="http://schemas.openxmlformats.org/spreadsheetml/2006/main" count="164" uniqueCount="38">
  <si>
    <t>Распределение СМР (капремонт)</t>
  </si>
  <si>
    <t>цех №03</t>
  </si>
  <si>
    <t>цех №13</t>
  </si>
  <si>
    <t>цех №19</t>
  </si>
  <si>
    <t>цех №22</t>
  </si>
  <si>
    <t>цех №29</t>
  </si>
  <si>
    <t>цех №30</t>
  </si>
  <si>
    <t>цех №05</t>
  </si>
  <si>
    <t>цех №06</t>
  </si>
  <si>
    <t>цех №07</t>
  </si>
  <si>
    <t>цех №08</t>
  </si>
  <si>
    <t>Дебет</t>
  </si>
  <si>
    <t>Кредит</t>
  </si>
  <si>
    <t>СМР</t>
  </si>
  <si>
    <t>ФЕВРАЛЬ 2015г.</t>
  </si>
  <si>
    <t>БУХГАЛТЕРСКАЯ СПРАВКА №</t>
  </si>
  <si>
    <t>20.01.374101</t>
  </si>
  <si>
    <t>цех №09</t>
  </si>
  <si>
    <t>цех №10</t>
  </si>
  <si>
    <t>цех №11</t>
  </si>
  <si>
    <t>цех №15</t>
  </si>
  <si>
    <t>Сумма з/пл</t>
  </si>
  <si>
    <t>цех №23</t>
  </si>
  <si>
    <t>цех №24</t>
  </si>
  <si>
    <t>цех №25</t>
  </si>
  <si>
    <t>цех №26</t>
  </si>
  <si>
    <t>цех №27</t>
  </si>
  <si>
    <t>цех №28</t>
  </si>
  <si>
    <t>цех №16</t>
  </si>
  <si>
    <t>цех №21</t>
  </si>
  <si>
    <t>цех №18</t>
  </si>
  <si>
    <t>ФСЗН 34% на з/пл</t>
  </si>
  <si>
    <t>БГС 0,6% на з/пл</t>
  </si>
  <si>
    <t>20.01.374201</t>
  </si>
  <si>
    <t>20.01.374701</t>
  </si>
  <si>
    <t>ГРУППИРОВКА</t>
  </si>
  <si>
    <t>Статья расходов</t>
  </si>
  <si>
    <t>Нужно в клетках сумировать суммы з/пл из столбца D по статьям столбца С и проставить в G  напротив соответствующих статей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</si>
</sst>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3" fontId="1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4" fontId="2" fillId="0" borderId="1" xfId="0" applyNumberFormat="1" applyFont="1" applyBorder="1"/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/>
    <xf numFmtId="14" fontId="2" fillId="2" borderId="1" xfId="0" applyNumberFormat="1" applyFont="1" applyFill="1" applyBorder="1"/>
    <xf numFmtId="14" fontId="2" fillId="2" borderId="3" xfId="0" applyNumberFormat="1" applyFont="1" applyFill="1" applyBorder="1"/>
    <xf numFmtId="0" fontId="1" fillId="0" borderId="5" xfId="0" applyFont="1" applyBorder="1" applyAlignment="1">
      <alignment horizontal="center"/>
    </xf>
    <xf numFmtId="3" fontId="2" fillId="3" borderId="6" xfId="0" applyNumberFormat="1" applyFont="1" applyFill="1" applyBorder="1"/>
    <xf numFmtId="3" fontId="2" fillId="3" borderId="7" xfId="0" applyNumberFormat="1" applyFont="1" applyFill="1" applyBorder="1"/>
    <xf numFmtId="3" fontId="2" fillId="3" borderId="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workbookViewId="0">
      <selection activeCell="I12" sqref="I12"/>
    </sheetView>
  </sheetViews>
  <sheetFormatPr defaultRowHeight="14.25" x14ac:dyDescent="0.2"/>
  <cols>
    <col min="1" max="1" width="9.140625" style="2"/>
    <col min="2" max="2" width="15.28515625" style="2" customWidth="1"/>
    <col min="3" max="3" width="16" style="2" customWidth="1"/>
    <col min="4" max="4" width="19.7109375" style="2" customWidth="1"/>
    <col min="5" max="5" width="13.85546875" style="2" customWidth="1"/>
    <col min="6" max="6" width="14.5703125" style="2" customWidth="1"/>
    <col min="7" max="7" width="13.28515625" style="2" customWidth="1"/>
    <col min="8" max="16384" width="9.140625" style="2"/>
  </cols>
  <sheetData>
    <row r="1" spans="1:8" x14ac:dyDescent="0.2">
      <c r="A1" s="8" t="s">
        <v>15</v>
      </c>
      <c r="B1" s="8"/>
      <c r="C1" s="8"/>
      <c r="D1" s="8"/>
      <c r="E1" s="1"/>
      <c r="F1" s="1"/>
    </row>
    <row r="2" spans="1:8" x14ac:dyDescent="0.2">
      <c r="A2" s="8" t="s">
        <v>0</v>
      </c>
      <c r="B2" s="8"/>
      <c r="C2" s="8"/>
      <c r="D2" s="8"/>
      <c r="E2" s="1"/>
      <c r="F2" s="1"/>
    </row>
    <row r="3" spans="1:8" x14ac:dyDescent="0.2">
      <c r="A3" s="8" t="s">
        <v>14</v>
      </c>
      <c r="B3" s="8"/>
      <c r="C3" s="8"/>
      <c r="D3" s="8"/>
      <c r="E3" s="1"/>
      <c r="F3" s="1"/>
    </row>
    <row r="4" spans="1:8" ht="15" thickBot="1" x14ac:dyDescent="0.25">
      <c r="A4" s="4" t="s">
        <v>13</v>
      </c>
      <c r="B4" s="4" t="s">
        <v>11</v>
      </c>
      <c r="C4" s="12" t="s">
        <v>36</v>
      </c>
      <c r="D4" s="4" t="s">
        <v>21</v>
      </c>
      <c r="E4" s="10" t="s">
        <v>35</v>
      </c>
      <c r="F4" s="11"/>
      <c r="G4" s="15"/>
    </row>
    <row r="5" spans="1:8" x14ac:dyDescent="0.2">
      <c r="A5" s="4" t="s">
        <v>1</v>
      </c>
      <c r="B5" s="5" t="s">
        <v>16</v>
      </c>
      <c r="C5" s="13">
        <v>694347</v>
      </c>
      <c r="D5" s="7">
        <v>4386215</v>
      </c>
      <c r="E5" s="9" t="s">
        <v>16</v>
      </c>
      <c r="F5" s="14">
        <v>657823</v>
      </c>
      <c r="G5" s="16"/>
      <c r="H5" s="2" t="s">
        <v>37</v>
      </c>
    </row>
    <row r="6" spans="1:8" x14ac:dyDescent="0.2">
      <c r="A6" s="4" t="s">
        <v>7</v>
      </c>
      <c r="B6" s="5" t="s">
        <v>16</v>
      </c>
      <c r="C6" s="13">
        <v>697999</v>
      </c>
      <c r="D6" s="7">
        <v>668453</v>
      </c>
      <c r="E6" s="5" t="s">
        <v>16</v>
      </c>
      <c r="F6" s="14">
        <v>679738</v>
      </c>
      <c r="G6" s="17"/>
    </row>
    <row r="7" spans="1:8" x14ac:dyDescent="0.2">
      <c r="A7" s="4" t="s">
        <v>8</v>
      </c>
      <c r="B7" s="5" t="s">
        <v>16</v>
      </c>
      <c r="C7" s="13">
        <v>697999</v>
      </c>
      <c r="D7" s="7">
        <v>2699780</v>
      </c>
      <c r="E7" s="5" t="s">
        <v>16</v>
      </c>
      <c r="F7" s="14">
        <v>690695</v>
      </c>
      <c r="G7" s="17"/>
    </row>
    <row r="8" spans="1:8" x14ac:dyDescent="0.2">
      <c r="A8" s="4" t="s">
        <v>9</v>
      </c>
      <c r="B8" s="5" t="s">
        <v>16</v>
      </c>
      <c r="C8" s="13">
        <v>701652</v>
      </c>
      <c r="D8" s="7">
        <v>1463443</v>
      </c>
      <c r="E8" s="5" t="s">
        <v>16</v>
      </c>
      <c r="F8" s="14">
        <v>694347</v>
      </c>
      <c r="G8" s="17"/>
    </row>
    <row r="9" spans="1:8" x14ac:dyDescent="0.2">
      <c r="A9" s="4" t="s">
        <v>10</v>
      </c>
      <c r="B9" s="5" t="s">
        <v>16</v>
      </c>
      <c r="C9" s="13">
        <v>657823</v>
      </c>
      <c r="D9" s="7">
        <v>42157445</v>
      </c>
      <c r="E9" s="5" t="s">
        <v>16</v>
      </c>
      <c r="F9" s="14">
        <v>697999</v>
      </c>
      <c r="G9" s="17"/>
    </row>
    <row r="10" spans="1:8" x14ac:dyDescent="0.2">
      <c r="A10" s="4" t="s">
        <v>17</v>
      </c>
      <c r="B10" s="5" t="s">
        <v>16</v>
      </c>
      <c r="C10" s="13">
        <v>657823</v>
      </c>
      <c r="D10" s="7"/>
      <c r="E10" s="5" t="s">
        <v>16</v>
      </c>
      <c r="F10" s="14">
        <v>701652</v>
      </c>
      <c r="G10" s="17"/>
    </row>
    <row r="11" spans="1:8" x14ac:dyDescent="0.2">
      <c r="A11" s="4" t="s">
        <v>18</v>
      </c>
      <c r="B11" s="5" t="s">
        <v>16</v>
      </c>
      <c r="C11" s="13">
        <v>690695</v>
      </c>
      <c r="D11" s="7"/>
      <c r="E11" s="5" t="s">
        <v>16</v>
      </c>
      <c r="F11" s="14">
        <v>734523</v>
      </c>
      <c r="G11" s="17"/>
    </row>
    <row r="12" spans="1:8" x14ac:dyDescent="0.2">
      <c r="A12" s="4" t="s">
        <v>19</v>
      </c>
      <c r="B12" s="5" t="s">
        <v>16</v>
      </c>
      <c r="C12" s="13">
        <v>690695</v>
      </c>
      <c r="D12" s="7"/>
      <c r="E12" s="5" t="s">
        <v>16</v>
      </c>
      <c r="F12" s="14">
        <v>741828</v>
      </c>
      <c r="G12" s="17"/>
    </row>
    <row r="13" spans="1:8" ht="15" thickBot="1" x14ac:dyDescent="0.25">
      <c r="A13" s="4" t="s">
        <v>2</v>
      </c>
      <c r="B13" s="5" t="s">
        <v>16</v>
      </c>
      <c r="C13" s="13">
        <v>679738</v>
      </c>
      <c r="D13" s="7">
        <v>1389788</v>
      </c>
      <c r="E13" s="5" t="s">
        <v>16</v>
      </c>
      <c r="F13" s="14">
        <v>749133</v>
      </c>
      <c r="G13" s="18"/>
    </row>
    <row r="14" spans="1:8" x14ac:dyDescent="0.2">
      <c r="A14" s="4" t="s">
        <v>20</v>
      </c>
      <c r="B14" s="5" t="s">
        <v>16</v>
      </c>
      <c r="C14" s="13">
        <v>741828</v>
      </c>
      <c r="D14" s="7"/>
    </row>
    <row r="15" spans="1:8" x14ac:dyDescent="0.2">
      <c r="A15" s="4" t="s">
        <v>28</v>
      </c>
      <c r="B15" s="5" t="s">
        <v>16</v>
      </c>
      <c r="C15" s="13">
        <v>679738</v>
      </c>
      <c r="D15" s="7"/>
    </row>
    <row r="16" spans="1:8" x14ac:dyDescent="0.2">
      <c r="A16" s="4" t="s">
        <v>30</v>
      </c>
      <c r="B16" s="5" t="s">
        <v>16</v>
      </c>
      <c r="C16" s="13">
        <v>734523</v>
      </c>
      <c r="D16" s="7"/>
    </row>
    <row r="17" spans="1:4" x14ac:dyDescent="0.2">
      <c r="A17" s="4" t="s">
        <v>3</v>
      </c>
      <c r="B17" s="5" t="s">
        <v>16</v>
      </c>
      <c r="C17" s="13">
        <v>690695</v>
      </c>
      <c r="D17" s="7">
        <v>36201</v>
      </c>
    </row>
    <row r="18" spans="1:4" x14ac:dyDescent="0.2">
      <c r="A18" s="4" t="s">
        <v>29</v>
      </c>
      <c r="B18" s="5" t="s">
        <v>16</v>
      </c>
      <c r="C18" s="13">
        <v>749133</v>
      </c>
      <c r="D18" s="7"/>
    </row>
    <row r="19" spans="1:4" x14ac:dyDescent="0.2">
      <c r="A19" s="4" t="s">
        <v>4</v>
      </c>
      <c r="B19" s="5" t="s">
        <v>16</v>
      </c>
      <c r="C19" s="13">
        <v>694347</v>
      </c>
      <c r="D19" s="7">
        <v>2312010</v>
      </c>
    </row>
    <row r="20" spans="1:4" x14ac:dyDescent="0.2">
      <c r="A20" s="4" t="s">
        <v>22</v>
      </c>
      <c r="B20" s="5" t="s">
        <v>16</v>
      </c>
      <c r="C20" s="13">
        <v>734523</v>
      </c>
      <c r="D20" s="7"/>
    </row>
    <row r="21" spans="1:4" x14ac:dyDescent="0.2">
      <c r="A21" s="4" t="s">
        <v>23</v>
      </c>
      <c r="B21" s="5" t="s">
        <v>16</v>
      </c>
      <c r="C21" s="13">
        <v>697999</v>
      </c>
      <c r="D21" s="7"/>
    </row>
    <row r="22" spans="1:4" x14ac:dyDescent="0.2">
      <c r="A22" s="4" t="s">
        <v>24</v>
      </c>
      <c r="B22" s="5" t="s">
        <v>16</v>
      </c>
      <c r="C22" s="13">
        <v>749133</v>
      </c>
      <c r="D22" s="7"/>
    </row>
    <row r="23" spans="1:4" x14ac:dyDescent="0.2">
      <c r="A23" s="4" t="s">
        <v>25</v>
      </c>
      <c r="B23" s="5" t="s">
        <v>16</v>
      </c>
      <c r="C23" s="13">
        <v>701652</v>
      </c>
      <c r="D23" s="7"/>
    </row>
    <row r="24" spans="1:4" x14ac:dyDescent="0.2">
      <c r="A24" s="4" t="s">
        <v>26</v>
      </c>
      <c r="B24" s="5" t="s">
        <v>16</v>
      </c>
      <c r="C24" s="13">
        <v>749133</v>
      </c>
      <c r="D24" s="7"/>
    </row>
    <row r="25" spans="1:4" x14ac:dyDescent="0.2">
      <c r="A25" s="4" t="s">
        <v>27</v>
      </c>
      <c r="B25" s="5" t="s">
        <v>16</v>
      </c>
      <c r="C25" s="13">
        <v>690695</v>
      </c>
      <c r="D25" s="7"/>
    </row>
    <row r="26" spans="1:4" x14ac:dyDescent="0.2">
      <c r="A26" s="4" t="s">
        <v>5</v>
      </c>
      <c r="B26" s="5" t="s">
        <v>16</v>
      </c>
      <c r="C26" s="13">
        <v>690695</v>
      </c>
      <c r="D26" s="7">
        <v>54831</v>
      </c>
    </row>
    <row r="27" spans="1:4" x14ac:dyDescent="0.2">
      <c r="A27" s="4" t="s">
        <v>6</v>
      </c>
      <c r="B27" s="5" t="s">
        <v>16</v>
      </c>
      <c r="C27" s="13">
        <v>676085</v>
      </c>
      <c r="D27" s="7">
        <v>322228</v>
      </c>
    </row>
    <row r="28" spans="1:4" x14ac:dyDescent="0.2">
      <c r="D28" s="3">
        <f>SUM(D5:D27)</f>
        <v>55490394</v>
      </c>
    </row>
    <row r="29" spans="1:4" x14ac:dyDescent="0.2">
      <c r="A29" s="4" t="s">
        <v>13</v>
      </c>
      <c r="B29" s="4" t="s">
        <v>11</v>
      </c>
      <c r="C29" s="4" t="s">
        <v>12</v>
      </c>
      <c r="D29" s="4" t="s">
        <v>31</v>
      </c>
    </row>
    <row r="30" spans="1:4" x14ac:dyDescent="0.2">
      <c r="A30" s="4" t="s">
        <v>1</v>
      </c>
      <c r="B30" s="5" t="s">
        <v>33</v>
      </c>
      <c r="C30" s="6">
        <v>694712</v>
      </c>
      <c r="D30" s="7">
        <f>ROUND(D5*34%,0)</f>
        <v>1491313</v>
      </c>
    </row>
    <row r="31" spans="1:4" x14ac:dyDescent="0.2">
      <c r="A31" s="4" t="s">
        <v>7</v>
      </c>
      <c r="B31" s="5" t="s">
        <v>33</v>
      </c>
      <c r="C31" s="6">
        <v>698364</v>
      </c>
      <c r="D31" s="7">
        <f t="shared" ref="D31:D52" si="0">ROUND(D6*34%,0)</f>
        <v>227274</v>
      </c>
    </row>
    <row r="32" spans="1:4" x14ac:dyDescent="0.2">
      <c r="A32" s="4" t="s">
        <v>8</v>
      </c>
      <c r="B32" s="5" t="s">
        <v>33</v>
      </c>
      <c r="C32" s="6">
        <v>698364</v>
      </c>
      <c r="D32" s="7">
        <f t="shared" si="0"/>
        <v>917925</v>
      </c>
    </row>
    <row r="33" spans="1:4" x14ac:dyDescent="0.2">
      <c r="A33" s="4" t="s">
        <v>9</v>
      </c>
      <c r="B33" s="5" t="s">
        <v>33</v>
      </c>
      <c r="C33" s="6">
        <v>702017</v>
      </c>
      <c r="D33" s="7">
        <f t="shared" si="0"/>
        <v>497571</v>
      </c>
    </row>
    <row r="34" spans="1:4" x14ac:dyDescent="0.2">
      <c r="A34" s="4" t="s">
        <v>10</v>
      </c>
      <c r="B34" s="5" t="s">
        <v>33</v>
      </c>
      <c r="C34" s="6">
        <v>658188</v>
      </c>
      <c r="D34" s="7">
        <f t="shared" si="0"/>
        <v>14333531</v>
      </c>
    </row>
    <row r="35" spans="1:4" x14ac:dyDescent="0.2">
      <c r="A35" s="4" t="s">
        <v>17</v>
      </c>
      <c r="B35" s="5" t="s">
        <v>33</v>
      </c>
      <c r="C35" s="6">
        <v>658188</v>
      </c>
      <c r="D35" s="7">
        <f t="shared" si="0"/>
        <v>0</v>
      </c>
    </row>
    <row r="36" spans="1:4" x14ac:dyDescent="0.2">
      <c r="A36" s="4" t="s">
        <v>18</v>
      </c>
      <c r="B36" s="5" t="s">
        <v>33</v>
      </c>
      <c r="C36" s="6">
        <v>691060</v>
      </c>
      <c r="D36" s="7">
        <f t="shared" si="0"/>
        <v>0</v>
      </c>
    </row>
    <row r="37" spans="1:4" x14ac:dyDescent="0.2">
      <c r="A37" s="4" t="s">
        <v>19</v>
      </c>
      <c r="B37" s="5" t="s">
        <v>33</v>
      </c>
      <c r="C37" s="6">
        <v>691060</v>
      </c>
      <c r="D37" s="7">
        <f t="shared" si="0"/>
        <v>0</v>
      </c>
    </row>
    <row r="38" spans="1:4" x14ac:dyDescent="0.2">
      <c r="A38" s="4" t="s">
        <v>2</v>
      </c>
      <c r="B38" s="5" t="s">
        <v>33</v>
      </c>
      <c r="C38" s="6">
        <v>680103</v>
      </c>
      <c r="D38" s="7">
        <f t="shared" si="0"/>
        <v>472528</v>
      </c>
    </row>
    <row r="39" spans="1:4" x14ac:dyDescent="0.2">
      <c r="A39" s="4" t="s">
        <v>20</v>
      </c>
      <c r="B39" s="5" t="s">
        <v>33</v>
      </c>
      <c r="C39" s="6">
        <v>742193</v>
      </c>
      <c r="D39" s="7">
        <f t="shared" si="0"/>
        <v>0</v>
      </c>
    </row>
    <row r="40" spans="1:4" x14ac:dyDescent="0.2">
      <c r="A40" s="4" t="s">
        <v>28</v>
      </c>
      <c r="B40" s="5" t="s">
        <v>33</v>
      </c>
      <c r="C40" s="6">
        <v>680103</v>
      </c>
      <c r="D40" s="7">
        <f t="shared" si="0"/>
        <v>0</v>
      </c>
    </row>
    <row r="41" spans="1:4" x14ac:dyDescent="0.2">
      <c r="A41" s="4" t="s">
        <v>30</v>
      </c>
      <c r="B41" s="5" t="s">
        <v>33</v>
      </c>
      <c r="C41" s="6">
        <v>734888</v>
      </c>
      <c r="D41" s="7">
        <f t="shared" si="0"/>
        <v>0</v>
      </c>
    </row>
    <row r="42" spans="1:4" x14ac:dyDescent="0.2">
      <c r="A42" s="4" t="s">
        <v>3</v>
      </c>
      <c r="B42" s="5" t="s">
        <v>33</v>
      </c>
      <c r="C42" s="6">
        <v>691060</v>
      </c>
      <c r="D42" s="7">
        <f t="shared" si="0"/>
        <v>12308</v>
      </c>
    </row>
    <row r="43" spans="1:4" x14ac:dyDescent="0.2">
      <c r="A43" s="4" t="s">
        <v>29</v>
      </c>
      <c r="B43" s="5" t="s">
        <v>33</v>
      </c>
      <c r="C43" s="6">
        <v>749498</v>
      </c>
      <c r="D43" s="7">
        <f t="shared" si="0"/>
        <v>0</v>
      </c>
    </row>
    <row r="44" spans="1:4" x14ac:dyDescent="0.2">
      <c r="A44" s="4" t="s">
        <v>4</v>
      </c>
      <c r="B44" s="5" t="s">
        <v>33</v>
      </c>
      <c r="C44" s="6">
        <v>694712</v>
      </c>
      <c r="D44" s="7">
        <f t="shared" si="0"/>
        <v>786083</v>
      </c>
    </row>
    <row r="45" spans="1:4" x14ac:dyDescent="0.2">
      <c r="A45" s="4" t="s">
        <v>22</v>
      </c>
      <c r="B45" s="5" t="s">
        <v>33</v>
      </c>
      <c r="C45" s="6">
        <v>734888</v>
      </c>
      <c r="D45" s="7">
        <f t="shared" si="0"/>
        <v>0</v>
      </c>
    </row>
    <row r="46" spans="1:4" x14ac:dyDescent="0.2">
      <c r="A46" s="4" t="s">
        <v>23</v>
      </c>
      <c r="B46" s="5" t="s">
        <v>33</v>
      </c>
      <c r="C46" s="6">
        <v>698364</v>
      </c>
      <c r="D46" s="7">
        <f t="shared" si="0"/>
        <v>0</v>
      </c>
    </row>
    <row r="47" spans="1:4" x14ac:dyDescent="0.2">
      <c r="A47" s="4" t="s">
        <v>24</v>
      </c>
      <c r="B47" s="5" t="s">
        <v>33</v>
      </c>
      <c r="C47" s="6">
        <v>749498</v>
      </c>
      <c r="D47" s="7">
        <f t="shared" si="0"/>
        <v>0</v>
      </c>
    </row>
    <row r="48" spans="1:4" x14ac:dyDescent="0.2">
      <c r="A48" s="4" t="s">
        <v>25</v>
      </c>
      <c r="B48" s="5" t="s">
        <v>33</v>
      </c>
      <c r="C48" s="6">
        <v>702017</v>
      </c>
      <c r="D48" s="7">
        <f t="shared" si="0"/>
        <v>0</v>
      </c>
    </row>
    <row r="49" spans="1:4" x14ac:dyDescent="0.2">
      <c r="A49" s="4" t="s">
        <v>26</v>
      </c>
      <c r="B49" s="5" t="s">
        <v>33</v>
      </c>
      <c r="C49" s="6">
        <v>749498</v>
      </c>
      <c r="D49" s="7">
        <f t="shared" si="0"/>
        <v>0</v>
      </c>
    </row>
    <row r="50" spans="1:4" x14ac:dyDescent="0.2">
      <c r="A50" s="4" t="s">
        <v>27</v>
      </c>
      <c r="B50" s="5" t="s">
        <v>33</v>
      </c>
      <c r="C50" s="6">
        <v>691060</v>
      </c>
      <c r="D50" s="7">
        <f t="shared" si="0"/>
        <v>0</v>
      </c>
    </row>
    <row r="51" spans="1:4" x14ac:dyDescent="0.2">
      <c r="A51" s="4" t="s">
        <v>5</v>
      </c>
      <c r="B51" s="5" t="s">
        <v>33</v>
      </c>
      <c r="C51" s="6">
        <v>691060</v>
      </c>
      <c r="D51" s="7">
        <f t="shared" si="0"/>
        <v>18643</v>
      </c>
    </row>
    <row r="52" spans="1:4" x14ac:dyDescent="0.2">
      <c r="A52" s="4" t="s">
        <v>6</v>
      </c>
      <c r="B52" s="5" t="s">
        <v>33</v>
      </c>
      <c r="C52" s="6">
        <v>676450</v>
      </c>
      <c r="D52" s="7">
        <f t="shared" si="0"/>
        <v>109558</v>
      </c>
    </row>
    <row r="53" spans="1:4" x14ac:dyDescent="0.2">
      <c r="D53" s="3">
        <f>SUM(D30:D52)</f>
        <v>18866734</v>
      </c>
    </row>
    <row r="54" spans="1:4" x14ac:dyDescent="0.2">
      <c r="A54" s="4" t="s">
        <v>13</v>
      </c>
      <c r="B54" s="4" t="s">
        <v>11</v>
      </c>
      <c r="C54" s="4" t="s">
        <v>12</v>
      </c>
      <c r="D54" s="4" t="s">
        <v>32</v>
      </c>
    </row>
    <row r="55" spans="1:4" x14ac:dyDescent="0.2">
      <c r="A55" s="4" t="s">
        <v>1</v>
      </c>
      <c r="B55" s="5" t="s">
        <v>34</v>
      </c>
      <c r="C55" s="6">
        <v>696903</v>
      </c>
      <c r="D55" s="7">
        <f>ROUND(D5*0.6%,0)</f>
        <v>26317</v>
      </c>
    </row>
    <row r="56" spans="1:4" x14ac:dyDescent="0.2">
      <c r="A56" s="4" t="s">
        <v>7</v>
      </c>
      <c r="B56" s="5" t="s">
        <v>34</v>
      </c>
      <c r="C56" s="6">
        <v>700556</v>
      </c>
      <c r="D56" s="7">
        <f t="shared" ref="D56:D77" si="1">ROUND(D6*0.6%,0)</f>
        <v>4011</v>
      </c>
    </row>
    <row r="57" spans="1:4" x14ac:dyDescent="0.2">
      <c r="A57" s="4" t="s">
        <v>8</v>
      </c>
      <c r="B57" s="5" t="s">
        <v>34</v>
      </c>
      <c r="C57" s="6">
        <v>700556</v>
      </c>
      <c r="D57" s="7">
        <f t="shared" si="1"/>
        <v>16199</v>
      </c>
    </row>
    <row r="58" spans="1:4" x14ac:dyDescent="0.2">
      <c r="A58" s="4" t="s">
        <v>9</v>
      </c>
      <c r="B58" s="5" t="s">
        <v>34</v>
      </c>
      <c r="C58" s="6">
        <v>704208</v>
      </c>
      <c r="D58" s="7">
        <f t="shared" si="1"/>
        <v>8781</v>
      </c>
    </row>
    <row r="59" spans="1:4" x14ac:dyDescent="0.2">
      <c r="A59" s="4" t="s">
        <v>10</v>
      </c>
      <c r="B59" s="5" t="s">
        <v>34</v>
      </c>
      <c r="C59" s="6">
        <v>660379</v>
      </c>
      <c r="D59" s="7">
        <f t="shared" si="1"/>
        <v>252945</v>
      </c>
    </row>
    <row r="60" spans="1:4" x14ac:dyDescent="0.2">
      <c r="A60" s="4" t="s">
        <v>17</v>
      </c>
      <c r="B60" s="5" t="s">
        <v>34</v>
      </c>
      <c r="C60" s="6">
        <v>660379</v>
      </c>
      <c r="D60" s="7">
        <f t="shared" si="1"/>
        <v>0</v>
      </c>
    </row>
    <row r="61" spans="1:4" x14ac:dyDescent="0.2">
      <c r="A61" s="4" t="s">
        <v>18</v>
      </c>
      <c r="B61" s="5" t="s">
        <v>34</v>
      </c>
      <c r="C61" s="6">
        <v>693252</v>
      </c>
      <c r="D61" s="7">
        <f t="shared" si="1"/>
        <v>0</v>
      </c>
    </row>
    <row r="62" spans="1:4" x14ac:dyDescent="0.2">
      <c r="A62" s="4" t="s">
        <v>19</v>
      </c>
      <c r="B62" s="5" t="s">
        <v>34</v>
      </c>
      <c r="C62" s="6">
        <v>693252</v>
      </c>
      <c r="D62" s="7">
        <f t="shared" si="1"/>
        <v>0</v>
      </c>
    </row>
    <row r="63" spans="1:4" x14ac:dyDescent="0.2">
      <c r="A63" s="4" t="s">
        <v>2</v>
      </c>
      <c r="B63" s="5" t="s">
        <v>34</v>
      </c>
      <c r="C63" s="6">
        <v>682294</v>
      </c>
      <c r="D63" s="7">
        <f t="shared" si="1"/>
        <v>8339</v>
      </c>
    </row>
    <row r="64" spans="1:4" x14ac:dyDescent="0.2">
      <c r="A64" s="4" t="s">
        <v>20</v>
      </c>
      <c r="B64" s="5" t="s">
        <v>34</v>
      </c>
      <c r="C64" s="6">
        <v>744385</v>
      </c>
      <c r="D64" s="7">
        <f t="shared" si="1"/>
        <v>0</v>
      </c>
    </row>
    <row r="65" spans="1:4" x14ac:dyDescent="0.2">
      <c r="A65" s="4" t="s">
        <v>28</v>
      </c>
      <c r="B65" s="5" t="s">
        <v>34</v>
      </c>
      <c r="C65" s="6">
        <v>682294</v>
      </c>
      <c r="D65" s="7">
        <f t="shared" si="1"/>
        <v>0</v>
      </c>
    </row>
    <row r="66" spans="1:4" x14ac:dyDescent="0.2">
      <c r="A66" s="4" t="s">
        <v>30</v>
      </c>
      <c r="B66" s="5" t="s">
        <v>34</v>
      </c>
      <c r="C66" s="6">
        <v>737080</v>
      </c>
      <c r="D66" s="7">
        <f t="shared" si="1"/>
        <v>0</v>
      </c>
    </row>
    <row r="67" spans="1:4" x14ac:dyDescent="0.2">
      <c r="A67" s="4" t="s">
        <v>3</v>
      </c>
      <c r="B67" s="5" t="s">
        <v>34</v>
      </c>
      <c r="C67" s="6">
        <v>693252</v>
      </c>
      <c r="D67" s="7">
        <f t="shared" si="1"/>
        <v>217</v>
      </c>
    </row>
    <row r="68" spans="1:4" x14ac:dyDescent="0.2">
      <c r="A68" s="4" t="s">
        <v>29</v>
      </c>
      <c r="B68" s="5" t="s">
        <v>34</v>
      </c>
      <c r="C68" s="6">
        <v>751690</v>
      </c>
      <c r="D68" s="7">
        <f t="shared" si="1"/>
        <v>0</v>
      </c>
    </row>
    <row r="69" spans="1:4" x14ac:dyDescent="0.2">
      <c r="A69" s="4" t="s">
        <v>4</v>
      </c>
      <c r="B69" s="5" t="s">
        <v>34</v>
      </c>
      <c r="C69" s="6">
        <v>696903</v>
      </c>
      <c r="D69" s="7">
        <f t="shared" si="1"/>
        <v>13872</v>
      </c>
    </row>
    <row r="70" spans="1:4" x14ac:dyDescent="0.2">
      <c r="A70" s="4" t="s">
        <v>22</v>
      </c>
      <c r="B70" s="5" t="s">
        <v>34</v>
      </c>
      <c r="C70" s="6">
        <v>737080</v>
      </c>
      <c r="D70" s="7">
        <f t="shared" si="1"/>
        <v>0</v>
      </c>
    </row>
    <row r="71" spans="1:4" x14ac:dyDescent="0.2">
      <c r="A71" s="4" t="s">
        <v>23</v>
      </c>
      <c r="B71" s="5" t="s">
        <v>34</v>
      </c>
      <c r="C71" s="6">
        <v>700556</v>
      </c>
      <c r="D71" s="7">
        <f t="shared" si="1"/>
        <v>0</v>
      </c>
    </row>
    <row r="72" spans="1:4" x14ac:dyDescent="0.2">
      <c r="A72" s="4" t="s">
        <v>24</v>
      </c>
      <c r="B72" s="5" t="s">
        <v>34</v>
      </c>
      <c r="C72" s="6">
        <v>751690</v>
      </c>
      <c r="D72" s="7">
        <f t="shared" si="1"/>
        <v>0</v>
      </c>
    </row>
    <row r="73" spans="1:4" x14ac:dyDescent="0.2">
      <c r="A73" s="4" t="s">
        <v>25</v>
      </c>
      <c r="B73" s="5" t="s">
        <v>34</v>
      </c>
      <c r="C73" s="6">
        <v>704208</v>
      </c>
      <c r="D73" s="7">
        <f t="shared" si="1"/>
        <v>0</v>
      </c>
    </row>
    <row r="74" spans="1:4" x14ac:dyDescent="0.2">
      <c r="A74" s="4" t="s">
        <v>26</v>
      </c>
      <c r="B74" s="5" t="s">
        <v>34</v>
      </c>
      <c r="C74" s="6">
        <v>751690</v>
      </c>
      <c r="D74" s="7">
        <f t="shared" si="1"/>
        <v>0</v>
      </c>
    </row>
    <row r="75" spans="1:4" x14ac:dyDescent="0.2">
      <c r="A75" s="4" t="s">
        <v>27</v>
      </c>
      <c r="B75" s="5" t="s">
        <v>34</v>
      </c>
      <c r="C75" s="6">
        <v>693252</v>
      </c>
      <c r="D75" s="7">
        <f t="shared" si="1"/>
        <v>0</v>
      </c>
    </row>
    <row r="76" spans="1:4" x14ac:dyDescent="0.2">
      <c r="A76" s="4" t="s">
        <v>5</v>
      </c>
      <c r="B76" s="5" t="s">
        <v>34</v>
      </c>
      <c r="C76" s="6">
        <v>693252</v>
      </c>
      <c r="D76" s="7">
        <f t="shared" si="1"/>
        <v>329</v>
      </c>
    </row>
    <row r="77" spans="1:4" x14ac:dyDescent="0.2">
      <c r="A77" s="4" t="s">
        <v>6</v>
      </c>
      <c r="B77" s="5" t="s">
        <v>34</v>
      </c>
      <c r="C77" s="6">
        <v>678642</v>
      </c>
      <c r="D77" s="7">
        <f t="shared" si="1"/>
        <v>1933</v>
      </c>
    </row>
    <row r="78" spans="1:4" x14ac:dyDescent="0.2">
      <c r="D78" s="3">
        <f>SUM(D55:D77)</f>
        <v>332943</v>
      </c>
    </row>
  </sheetData>
  <mergeCells count="4">
    <mergeCell ref="A3:D3"/>
    <mergeCell ref="A2:D2"/>
    <mergeCell ref="A1:D1"/>
    <mergeCell ref="E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2015-03-14T19:34:12Z</dcterms:modified>
</cp:coreProperties>
</file>