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21840" windowHeight="123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O22" i="1"/>
  <c r="P22" i="1"/>
  <c r="O21" i="1"/>
  <c r="P21" i="1"/>
  <c r="N21" i="1"/>
  <c r="N20" i="1" l="1"/>
</calcChain>
</file>

<file path=xl/comments1.xml><?xml version="1.0" encoding="utf-8"?>
<comments xmlns="http://schemas.openxmlformats.org/spreadsheetml/2006/main">
  <authors>
    <author>777</author>
  </authors>
  <commentList>
    <comment ref="F4" authorId="0">
      <text>
        <r>
          <rPr>
            <b/>
            <sz val="9"/>
            <color indexed="81"/>
            <rFont val="Tahoma"/>
            <family val="2"/>
            <charset val="204"/>
          </rPr>
          <t>Направление движения теплоносителя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" authorId="0">
      <text>
        <r>
          <rPr>
            <b/>
            <sz val="9"/>
            <color indexed="81"/>
            <rFont val="Tahoma"/>
            <family val="2"/>
            <charset val="204"/>
          </rPr>
          <t>"цифровая классификацмя" направления движения</t>
        </r>
      </text>
    </comment>
    <comment ref="H4" authorId="0">
      <text>
        <r>
          <rPr>
            <b/>
            <sz val="9"/>
            <color indexed="81"/>
            <rFont val="Tahoma"/>
            <family val="2"/>
            <charset val="204"/>
          </rPr>
          <t>Диапазон расхода теплоносителя</t>
        </r>
      </text>
    </comment>
    <comment ref="H5" authorId="0">
      <text>
        <r>
          <rPr>
            <b/>
            <sz val="9"/>
            <color indexed="81"/>
            <rFont val="Tahoma"/>
            <family val="2"/>
            <charset val="204"/>
          </rPr>
          <t>"нижняя граница" диапазона изменения расхода</t>
        </r>
      </text>
    </comment>
    <comment ref="I5" authorId="0">
      <text>
        <r>
          <rPr>
            <b/>
            <sz val="9"/>
            <color indexed="81"/>
            <rFont val="Tahoma"/>
            <family val="2"/>
            <charset val="204"/>
          </rPr>
          <t>"верхняя граница" диапазона изменения расхода</t>
        </r>
      </text>
    </comment>
  </commentList>
</comments>
</file>

<file path=xl/sharedStrings.xml><?xml version="1.0" encoding="utf-8"?>
<sst xmlns="http://schemas.openxmlformats.org/spreadsheetml/2006/main" count="25" uniqueCount="15">
  <si>
    <t>сверху вниз</t>
  </si>
  <si>
    <t>снизу вниз</t>
  </si>
  <si>
    <t>Направл.</t>
  </si>
  <si>
    <t>G, кг/час</t>
  </si>
  <si>
    <t>снизу вверх</t>
  </si>
  <si>
    <r>
      <t>G</t>
    </r>
    <r>
      <rPr>
        <vertAlign val="subscript"/>
        <sz val="11"/>
        <color theme="1"/>
        <rFont val="Calibri"/>
        <family val="2"/>
        <charset val="204"/>
        <scheme val="minor"/>
      </rPr>
      <t>н</t>
    </r>
  </si>
  <si>
    <r>
      <t>G</t>
    </r>
    <r>
      <rPr>
        <vertAlign val="subscript"/>
        <sz val="11"/>
        <color theme="1"/>
        <rFont val="Calibri"/>
        <family val="2"/>
        <charset val="204"/>
        <scheme val="minor"/>
      </rPr>
      <t>в</t>
    </r>
  </si>
  <si>
    <t>Коэффициенты</t>
  </si>
  <si>
    <t>m</t>
  </si>
  <si>
    <t>n</t>
  </si>
  <si>
    <t>c</t>
  </si>
  <si>
    <t>Оцифр.</t>
  </si>
  <si>
    <t>"входящие" параметры</t>
  </si>
  <si>
    <t>"исходящие" параметры</t>
  </si>
  <si>
    <t>"входящие" парам.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</si>
</sst>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vertAlign val="subscript"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F3:Q22"/>
  <sheetViews>
    <sheetView tabSelected="1" workbookViewId="0">
      <selection activeCell="I18" sqref="I18"/>
    </sheetView>
  </sheetViews>
  <sheetFormatPr defaultRowHeight="15" x14ac:dyDescent="0.25"/>
  <cols>
    <col min="6" max="6" width="14.28515625" customWidth="1"/>
    <col min="7" max="7" width="11.28515625" customWidth="1"/>
  </cols>
  <sheetData>
    <row r="3" spans="6:12" x14ac:dyDescent="0.25">
      <c r="G3" s="11" t="s">
        <v>12</v>
      </c>
      <c r="H3" s="11"/>
      <c r="I3" s="11"/>
      <c r="J3" s="11" t="s">
        <v>13</v>
      </c>
      <c r="K3" s="11"/>
      <c r="L3" s="11"/>
    </row>
    <row r="4" spans="6:12" x14ac:dyDescent="0.25">
      <c r="F4" s="10" t="s">
        <v>2</v>
      </c>
      <c r="G4" s="10" t="s">
        <v>11</v>
      </c>
      <c r="H4" s="10" t="s">
        <v>3</v>
      </c>
      <c r="I4" s="10"/>
      <c r="J4" s="10" t="s">
        <v>7</v>
      </c>
      <c r="K4" s="10"/>
      <c r="L4" s="10"/>
    </row>
    <row r="5" spans="6:12" ht="18" x14ac:dyDescent="0.25">
      <c r="F5" s="10"/>
      <c r="G5" s="10"/>
      <c r="H5" s="5" t="s">
        <v>5</v>
      </c>
      <c r="I5" s="5" t="s">
        <v>6</v>
      </c>
      <c r="J5" s="5" t="s">
        <v>8</v>
      </c>
      <c r="K5" s="5" t="s">
        <v>9</v>
      </c>
      <c r="L5" s="5" t="s">
        <v>10</v>
      </c>
    </row>
    <row r="6" spans="6:12" x14ac:dyDescent="0.25">
      <c r="F6" s="5" t="s">
        <v>0</v>
      </c>
      <c r="G6" s="5">
        <v>1</v>
      </c>
      <c r="H6" s="5">
        <v>18</v>
      </c>
      <c r="I6" s="5">
        <v>52</v>
      </c>
      <c r="J6" s="5">
        <v>0.3</v>
      </c>
      <c r="K6" s="5">
        <v>0.02</v>
      </c>
      <c r="L6" s="5">
        <v>1.0389999999999999</v>
      </c>
    </row>
    <row r="7" spans="6:12" x14ac:dyDescent="0.25">
      <c r="F7" s="5" t="s">
        <v>0</v>
      </c>
      <c r="G7" s="5">
        <v>1</v>
      </c>
      <c r="H7" s="5">
        <v>52</v>
      </c>
      <c r="I7" s="5">
        <v>536</v>
      </c>
      <c r="J7" s="5">
        <v>0.3</v>
      </c>
      <c r="K7" s="5">
        <v>0</v>
      </c>
      <c r="L7" s="5">
        <v>1</v>
      </c>
    </row>
    <row r="8" spans="6:12" x14ac:dyDescent="0.25">
      <c r="F8" s="5" t="s">
        <v>0</v>
      </c>
      <c r="G8" s="5">
        <v>1</v>
      </c>
      <c r="H8" s="5">
        <v>536</v>
      </c>
      <c r="I8" s="5">
        <v>900</v>
      </c>
      <c r="J8" s="5">
        <v>0.3</v>
      </c>
      <c r="K8" s="5">
        <v>0.01</v>
      </c>
      <c r="L8" s="5">
        <v>0.996</v>
      </c>
    </row>
    <row r="9" spans="6:12" x14ac:dyDescent="0.25">
      <c r="F9" s="5" t="s">
        <v>1</v>
      </c>
      <c r="G9" s="5">
        <v>2</v>
      </c>
      <c r="H9" s="5">
        <v>18</v>
      </c>
      <c r="I9" s="5">
        <v>117</v>
      </c>
      <c r="J9" s="5">
        <v>0.15</v>
      </c>
      <c r="K9" s="5">
        <v>0.08</v>
      </c>
      <c r="L9" s="5">
        <v>1.0920000000000001</v>
      </c>
    </row>
    <row r="10" spans="6:12" x14ac:dyDescent="0.25">
      <c r="F10" s="5" t="s">
        <v>1</v>
      </c>
      <c r="G10" s="5">
        <v>2</v>
      </c>
      <c r="H10" s="5">
        <v>117</v>
      </c>
      <c r="I10" s="5">
        <v>900</v>
      </c>
      <c r="J10" s="5">
        <v>0.15</v>
      </c>
      <c r="K10" s="5">
        <v>0</v>
      </c>
      <c r="L10" s="5">
        <v>1</v>
      </c>
    </row>
    <row r="11" spans="6:12" x14ac:dyDescent="0.25">
      <c r="F11" s="5" t="s">
        <v>4</v>
      </c>
      <c r="G11" s="5">
        <v>3</v>
      </c>
      <c r="H11" s="5">
        <v>18</v>
      </c>
      <c r="I11" s="5">
        <v>63</v>
      </c>
      <c r="J11" s="5">
        <v>0.25</v>
      </c>
      <c r="K11" s="5">
        <v>0.12</v>
      </c>
      <c r="L11" s="5">
        <v>1.113</v>
      </c>
    </row>
    <row r="12" spans="6:12" x14ac:dyDescent="0.25">
      <c r="F12" s="5" t="s">
        <v>4</v>
      </c>
      <c r="G12" s="5">
        <v>3</v>
      </c>
      <c r="H12" s="5">
        <v>63</v>
      </c>
      <c r="I12" s="5">
        <v>900</v>
      </c>
      <c r="J12" s="5">
        <v>0.25</v>
      </c>
      <c r="K12" s="5">
        <v>0.04</v>
      </c>
      <c r="L12" s="5">
        <v>0.97</v>
      </c>
    </row>
    <row r="17" spans="11:17" x14ac:dyDescent="0.25">
      <c r="K17" s="12" t="s">
        <v>14</v>
      </c>
      <c r="L17" s="12"/>
      <c r="N17" s="12" t="s">
        <v>13</v>
      </c>
      <c r="O17" s="12"/>
      <c r="P17" s="12"/>
    </row>
    <row r="18" spans="11:17" x14ac:dyDescent="0.25">
      <c r="K18" t="s">
        <v>2</v>
      </c>
      <c r="L18" t="s">
        <v>3</v>
      </c>
      <c r="N18" s="1" t="s">
        <v>8</v>
      </c>
      <c r="O18" s="1" t="s">
        <v>9</v>
      </c>
      <c r="P18" s="1" t="s">
        <v>10</v>
      </c>
    </row>
    <row r="19" spans="11:17" x14ac:dyDescent="0.25">
      <c r="K19" s="4"/>
      <c r="L19" s="4"/>
      <c r="M19" s="4"/>
      <c r="N19" s="3"/>
      <c r="O19" s="3"/>
      <c r="P19" s="3"/>
    </row>
    <row r="20" spans="11:17" x14ac:dyDescent="0.25">
      <c r="K20" s="2">
        <v>1</v>
      </c>
      <c r="L20" s="2">
        <v>40</v>
      </c>
      <c r="M20" s="2"/>
      <c r="N20" s="2">
        <f>IF(K20=1,0.3,IF(K20=2,0.15,IF(K20=3,0.25,"Не верно введ знач!!!!")))</f>
        <v>0.3</v>
      </c>
      <c r="O20" s="2">
        <v>0.02</v>
      </c>
      <c r="P20" s="2">
        <v>1.0389999999999999</v>
      </c>
      <c r="Q20" s="1"/>
    </row>
    <row r="21" spans="11:17" x14ac:dyDescent="0.25">
      <c r="K21" s="6">
        <v>1</v>
      </c>
      <c r="L21" s="6">
        <v>40</v>
      </c>
      <c r="M21" s="7"/>
      <c r="N21" s="13">
        <f>SUMPRODUCT(($G$6:$G$12=$K21)*($H$6:$H$12&lt;=$L21)*($I$6:$I$12&gt;=$L21)*J$6:J$12)</f>
        <v>0.3</v>
      </c>
      <c r="O21" s="8">
        <f t="shared" ref="O21:P21" si="0">SUMPRODUCT(($G$6:$G$12=$K21)*($H$6:$H$12&lt;=$L21)*($I$6:$I$12&gt;=$L21)*K$6:K$12)</f>
        <v>0.02</v>
      </c>
      <c r="P21" s="8">
        <f t="shared" si="0"/>
        <v>1.0389999999999999</v>
      </c>
    </row>
    <row r="22" spans="11:17" x14ac:dyDescent="0.25">
      <c r="K22" s="9">
        <v>3</v>
      </c>
      <c r="L22" s="9">
        <v>19</v>
      </c>
      <c r="M22" s="7"/>
      <c r="N22" s="8">
        <f t="shared" ref="N22" si="1">SUMPRODUCT(($G$6:$G$12=$K22)*($H$6:$H$12&lt;=$L22)*($I$6:$I$12&gt;=$L22)*J$6:J$12)</f>
        <v>0.25</v>
      </c>
      <c r="O22" s="8">
        <f t="shared" ref="O22" si="2">SUMPRODUCT(($G$6:$G$12=$K22)*($H$6:$H$12&lt;=$L22)*($I$6:$I$12&gt;=$L22)*K$6:K$12)</f>
        <v>0.12</v>
      </c>
      <c r="P22" s="8">
        <f t="shared" ref="P22" si="3">SUMPRODUCT(($G$6:$G$12=$K22)*($H$6:$H$12&lt;=$L22)*($I$6:$I$12&gt;=$L22)*L$6:L$12)</f>
        <v>1.113</v>
      </c>
    </row>
  </sheetData>
  <mergeCells count="8">
    <mergeCell ref="K17:L17"/>
    <mergeCell ref="N17:P17"/>
    <mergeCell ref="H4:I4"/>
    <mergeCell ref="F4:F5"/>
    <mergeCell ref="J4:L4"/>
    <mergeCell ref="G4:G5"/>
    <mergeCell ref="G3:I3"/>
    <mergeCell ref="J3:L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*</cp:lastModifiedBy>
  <dcterms:created xsi:type="dcterms:W3CDTF">2017-06-09T19:33:00Z</dcterms:created>
  <dcterms:modified xsi:type="dcterms:W3CDTF">2017-06-09T21:32:10Z</dcterms:modified>
</cp:coreProperties>
</file>