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КакЕсть" sheetId="4" r:id="rId1"/>
    <sheet name="КакНадо" sheetId="1" r:id="rId2"/>
    <sheet name="Вариант" sheetId="5" r:id="rId3"/>
  </sheets>
  <calcPr calcId="144525"/>
</workbook>
</file>

<file path=xl/calcChain.xml><?xml version="1.0" encoding="utf-8"?>
<calcChain xmlns="http://schemas.openxmlformats.org/spreadsheetml/2006/main">
  <c r="D3" i="5" l="1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D4" i="5" l="1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E3" i="5"/>
  <c r="E5" i="4"/>
  <c r="E6" i="4" s="1"/>
  <c r="E4" i="4"/>
  <c r="G20" i="5"/>
  <c r="D5" i="4"/>
  <c r="D6" i="4"/>
  <c r="D7" i="4"/>
  <c r="D8" i="4"/>
  <c r="D9" i="4"/>
  <c r="D10" i="4"/>
  <c r="D11" i="4"/>
  <c r="D12" i="4"/>
  <c r="D13" i="4"/>
  <c r="D14" i="4"/>
  <c r="D15" i="4"/>
  <c r="D16" i="4"/>
  <c r="D4" i="4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I25" i="5"/>
  <c r="G25" i="5"/>
  <c r="I24" i="5"/>
  <c r="G24" i="5"/>
  <c r="I23" i="5"/>
  <c r="G23" i="5"/>
  <c r="I22" i="5"/>
  <c r="G22" i="5"/>
  <c r="I21" i="5"/>
  <c r="G21" i="5"/>
  <c r="I20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F25" i="5"/>
  <c r="F24" i="5"/>
  <c r="F23" i="5"/>
  <c r="F22" i="5"/>
  <c r="F21" i="5"/>
  <c r="F20" i="5"/>
  <c r="F19" i="5"/>
  <c r="E7" i="4"/>
  <c r="E8" i="4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20" i="5"/>
  <c r="H21" i="5"/>
  <c r="H22" i="5"/>
  <c r="H23" i="5"/>
  <c r="H24" i="5"/>
  <c r="H25" i="5"/>
  <c r="H19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L21" i="5"/>
  <c r="L22" i="5"/>
  <c r="L23" i="5"/>
  <c r="L24" i="5"/>
  <c r="L25" i="5"/>
  <c r="L19" i="5"/>
  <c r="O3" i="5"/>
  <c r="O4" i="5"/>
  <c r="O5" i="5"/>
  <c r="O6" i="5"/>
  <c r="O7" i="5"/>
  <c r="O8" i="5"/>
  <c r="O9" i="5"/>
  <c r="O11" i="5"/>
  <c r="O12" i="5"/>
  <c r="O13" i="5"/>
  <c r="O14" i="5"/>
  <c r="O15" i="5"/>
  <c r="O16" i="5"/>
  <c r="O17" i="5"/>
  <c r="O18" i="5"/>
  <c r="O10" i="5"/>
  <c r="O19" i="5"/>
  <c r="O20" i="5"/>
  <c r="O21" i="5"/>
  <c r="O22" i="5"/>
  <c r="O23" i="5"/>
  <c r="O24" i="5"/>
  <c r="O25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9" i="5"/>
  <c r="N20" i="5"/>
  <c r="N21" i="5"/>
  <c r="N22" i="5"/>
  <c r="N23" i="5"/>
  <c r="N24" i="5"/>
  <c r="N25" i="5"/>
  <c r="N18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E9" i="4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E10" i="4"/>
  <c r="E11" i="4"/>
  <c r="S3" i="5" l="1"/>
  <c r="S4" i="5"/>
  <c r="S5" i="5"/>
  <c r="S6" i="5"/>
  <c r="S7" i="5"/>
  <c r="S8" i="5"/>
  <c r="S9" i="5"/>
  <c r="S11" i="5"/>
  <c r="S12" i="5"/>
  <c r="S13" i="5"/>
  <c r="S14" i="5"/>
  <c r="S15" i="5"/>
  <c r="S16" i="5"/>
  <c r="S17" i="5"/>
  <c r="S18" i="5"/>
  <c r="S10" i="5"/>
  <c r="S19" i="5"/>
  <c r="S20" i="5"/>
  <c r="S21" i="5"/>
  <c r="S22" i="5"/>
  <c r="S23" i="5"/>
  <c r="S24" i="5"/>
  <c r="S25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9" i="5"/>
  <c r="R20" i="5"/>
  <c r="R21" i="5"/>
  <c r="R22" i="5"/>
  <c r="R23" i="5"/>
  <c r="R24" i="5"/>
  <c r="R25" i="5"/>
  <c r="R18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E12" i="4"/>
  <c r="T3" i="5" l="1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E13" i="4"/>
  <c r="Y3" i="5" l="1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9" i="5"/>
  <c r="V20" i="5"/>
  <c r="V21" i="5"/>
  <c r="V22" i="5"/>
  <c r="V23" i="5"/>
  <c r="V24" i="5"/>
  <c r="V25" i="5"/>
  <c r="V18" i="5"/>
  <c r="E14" i="4"/>
  <c r="E15" i="4" s="1"/>
  <c r="E16" i="4" s="1"/>
  <c r="AA3" i="5" l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Z3" i="5" l="1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9" i="5"/>
  <c r="Z20" i="5"/>
  <c r="Z21" i="5"/>
  <c r="Z22" i="5"/>
  <c r="Z23" i="5"/>
  <c r="Z24" i="5"/>
  <c r="Z25" i="5"/>
  <c r="Z18" i="5"/>
</calcChain>
</file>

<file path=xl/sharedStrings.xml><?xml version="1.0" encoding="utf-8"?>
<sst xmlns="http://schemas.openxmlformats.org/spreadsheetml/2006/main" count="155" uniqueCount="46">
  <si>
    <t>Улица</t>
  </si>
  <si>
    <t>Дом</t>
  </si>
  <si>
    <t>Адрес</t>
  </si>
  <si>
    <t>Дата выключения</t>
  </si>
  <si>
    <t>Дата включения</t>
  </si>
  <si>
    <t>Дзержинского</t>
  </si>
  <si>
    <t>39а</t>
  </si>
  <si>
    <t>20а</t>
  </si>
  <si>
    <t>1а</t>
  </si>
  <si>
    <t>Адреса отключенных объектов</t>
  </si>
  <si>
    <t>Дата, время</t>
  </si>
  <si>
    <t>отключения</t>
  </si>
  <si>
    <t>включения</t>
  </si>
  <si>
    <t>Дзержинского 40,42,44,46,48,38; Буммашевская 38а</t>
  </si>
  <si>
    <t>06.04.09-00</t>
  </si>
  <si>
    <t>06.04.22-10</t>
  </si>
  <si>
    <t>07.04.09-00</t>
  </si>
  <si>
    <t>08.04.01-30</t>
  </si>
  <si>
    <t>Дзержинского 40,42,44,46,48</t>
  </si>
  <si>
    <t>09.04.13-30</t>
  </si>
  <si>
    <t>12.04.17-00</t>
  </si>
  <si>
    <t>Дзержинского 44</t>
  </si>
  <si>
    <t>10.04.12-30</t>
  </si>
  <si>
    <t>13.04.15-40</t>
  </si>
  <si>
    <t>Дзержинского,38,40,42,44,46,48; Буммашевская,38а;гараж</t>
  </si>
  <si>
    <t>12.04.10-30</t>
  </si>
  <si>
    <t>12.04.12-00</t>
  </si>
  <si>
    <t>13.04.09-30</t>
  </si>
  <si>
    <t>13.04.22-20</t>
  </si>
  <si>
    <t>Дзержинского 40,42,44</t>
  </si>
  <si>
    <t>15.04.12-00</t>
  </si>
  <si>
    <t>17.04.11-30</t>
  </si>
  <si>
    <t>18.04.09-00</t>
  </si>
  <si>
    <t>19.04.08-00</t>
  </si>
  <si>
    <t>Дзержинского 40,42,44,</t>
  </si>
  <si>
    <t>21.04.10-00</t>
  </si>
  <si>
    <t>21.04.14-30</t>
  </si>
  <si>
    <t>Дзержинского,18(д/с172),18а(д/с162),20,20а(д/с244),22,24,26,28,28а(д/с248),30,32,32а;</t>
  </si>
  <si>
    <t>24.04.20-00</t>
  </si>
  <si>
    <t>25.04.17-00</t>
  </si>
  <si>
    <t>Дзержинского 46-Дзержинского,38,40,42,44,46,48; Буммашевская,38а;гараж</t>
  </si>
  <si>
    <t>25.04.09-00</t>
  </si>
  <si>
    <t>26.04.19-45</t>
  </si>
  <si>
    <t>Дзержинского 40.42,44,46,48</t>
  </si>
  <si>
    <t>05.04.09-10</t>
  </si>
  <si>
    <t>05.04.16-00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</si>
</sst>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;@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 Cyr"/>
      <family val="2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164" fontId="1" fillId="3" borderId="2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2" borderId="0" xfId="0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/>
    <xf numFmtId="165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7"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D4" sqref="D4:E16"/>
    </sheetView>
  </sheetViews>
  <sheetFormatPr defaultRowHeight="15" x14ac:dyDescent="0.25"/>
  <cols>
    <col min="1" max="1" width="40.85546875" customWidth="1"/>
    <col min="2" max="2" width="13.5703125" customWidth="1"/>
    <col min="3" max="3" width="20.7109375" customWidth="1"/>
  </cols>
  <sheetData>
    <row r="2" spans="1:5" x14ac:dyDescent="0.25">
      <c r="A2" s="12" t="s">
        <v>9</v>
      </c>
      <c r="B2" s="14" t="s">
        <v>10</v>
      </c>
      <c r="C2" s="14"/>
    </row>
    <row r="3" spans="1:5" x14ac:dyDescent="0.25">
      <c r="A3" s="13"/>
      <c r="B3" s="5" t="s">
        <v>11</v>
      </c>
      <c r="C3" s="5" t="s">
        <v>12</v>
      </c>
    </row>
    <row r="4" spans="1:5" x14ac:dyDescent="0.25">
      <c r="A4" s="6" t="s">
        <v>13</v>
      </c>
      <c r="B4" s="7" t="s">
        <v>14</v>
      </c>
      <c r="C4" s="6" t="s">
        <v>15</v>
      </c>
      <c r="D4" s="10">
        <f>--LEFTB(B4,5)</f>
        <v>42831</v>
      </c>
      <c r="E4" s="10">
        <f>RANK(D4,$D$4:$D$16,1)+COUNTIF($E$3:E3,RANK(D4,$D$4:$D$16,1))</f>
        <v>2</v>
      </c>
    </row>
    <row r="5" spans="1:5" x14ac:dyDescent="0.25">
      <c r="A5" s="6" t="s">
        <v>13</v>
      </c>
      <c r="B5" s="7" t="s">
        <v>16</v>
      </c>
      <c r="C5" s="6" t="s">
        <v>17</v>
      </c>
      <c r="D5" s="10">
        <f t="shared" ref="D5:D16" si="0">--LEFTB(B5,5)</f>
        <v>42832</v>
      </c>
      <c r="E5" s="10">
        <f>RANK(D5,$D$4:$D$16,1)+COUNTIF($E$3:E4,RANK(D5,$D$4:$D$16,1))</f>
        <v>3</v>
      </c>
    </row>
    <row r="6" spans="1:5" x14ac:dyDescent="0.25">
      <c r="A6" s="6" t="s">
        <v>18</v>
      </c>
      <c r="B6" s="7" t="s">
        <v>19</v>
      </c>
      <c r="C6" s="6" t="s">
        <v>20</v>
      </c>
      <c r="D6" s="10">
        <f t="shared" si="0"/>
        <v>42834</v>
      </c>
      <c r="E6" s="10">
        <f>RANK(D6,$D$4:$D$16,1)+COUNTIF($E$3:E5,RANK(D6,$D$4:$D$16,1))</f>
        <v>4</v>
      </c>
    </row>
    <row r="7" spans="1:5" x14ac:dyDescent="0.25">
      <c r="A7" s="6" t="s">
        <v>21</v>
      </c>
      <c r="B7" s="7" t="s">
        <v>22</v>
      </c>
      <c r="C7" s="6" t="s">
        <v>23</v>
      </c>
      <c r="D7" s="10">
        <f t="shared" si="0"/>
        <v>42835</v>
      </c>
      <c r="E7" s="10">
        <f>RANK(D7,$D$4:$D$16,1)+COUNTIF($E$3:E6,RANK(D7,$D$4:$D$16,1))</f>
        <v>5</v>
      </c>
    </row>
    <row r="8" spans="1:5" ht="22.5" x14ac:dyDescent="0.25">
      <c r="A8" s="6" t="s">
        <v>24</v>
      </c>
      <c r="B8" s="7" t="s">
        <v>25</v>
      </c>
      <c r="C8" s="6" t="s">
        <v>26</v>
      </c>
      <c r="D8" s="10">
        <f t="shared" si="0"/>
        <v>42837</v>
      </c>
      <c r="E8" s="10">
        <f>RANK(D8,$D$4:$D$16,1)+COUNTIF($E$3:E7,RANK(D8,$D$4:$D$16,1))</f>
        <v>6</v>
      </c>
    </row>
    <row r="9" spans="1:5" ht="22.5" x14ac:dyDescent="0.25">
      <c r="A9" s="6" t="s">
        <v>24</v>
      </c>
      <c r="B9" s="7" t="s">
        <v>27</v>
      </c>
      <c r="C9" s="6" t="s">
        <v>28</v>
      </c>
      <c r="D9" s="10">
        <f t="shared" si="0"/>
        <v>42838</v>
      </c>
      <c r="E9" s="10">
        <f>RANK(D9,$D$4:$D$16,1)+COUNTIF($E$3:E8,RANK(D9,$D$4:$D$16,1))</f>
        <v>7</v>
      </c>
    </row>
    <row r="10" spans="1:5" x14ac:dyDescent="0.25">
      <c r="A10" s="6" t="s">
        <v>29</v>
      </c>
      <c r="B10" s="7" t="s">
        <v>30</v>
      </c>
      <c r="C10" s="6" t="s">
        <v>31</v>
      </c>
      <c r="D10" s="10">
        <f t="shared" si="0"/>
        <v>42840</v>
      </c>
      <c r="E10" s="10">
        <f>RANK(D10,$D$4:$D$16,1)+COUNTIF($E$3:E9,RANK(D10,$D$4:$D$16,1))</f>
        <v>8</v>
      </c>
    </row>
    <row r="11" spans="1:5" ht="22.5" x14ac:dyDescent="0.25">
      <c r="A11" s="6" t="s">
        <v>24</v>
      </c>
      <c r="B11" s="7" t="s">
        <v>32</v>
      </c>
      <c r="C11" s="6" t="s">
        <v>33</v>
      </c>
      <c r="D11" s="10">
        <f t="shared" si="0"/>
        <v>42843</v>
      </c>
      <c r="E11" s="10">
        <f>RANK(D11,$D$4:$D$16,1)+COUNTIF($E$3:E10,RANK(D11,$D$4:$D$16,1))</f>
        <v>9</v>
      </c>
    </row>
    <row r="12" spans="1:5" x14ac:dyDescent="0.25">
      <c r="A12" s="6" t="s">
        <v>34</v>
      </c>
      <c r="B12" s="7" t="s">
        <v>35</v>
      </c>
      <c r="C12" s="6" t="s">
        <v>36</v>
      </c>
      <c r="D12" s="10">
        <f t="shared" si="0"/>
        <v>42846</v>
      </c>
      <c r="E12" s="10">
        <f>RANK(D12,$D$4:$D$16,1)+COUNTIF($E$3:E11,RANK(D12,$D$4:$D$16,1))</f>
        <v>10</v>
      </c>
    </row>
    <row r="13" spans="1:5" ht="22.5" x14ac:dyDescent="0.25">
      <c r="A13" s="6" t="s">
        <v>37</v>
      </c>
      <c r="B13" s="7" t="s">
        <v>38</v>
      </c>
      <c r="C13" s="6" t="s">
        <v>39</v>
      </c>
      <c r="D13" s="10">
        <f t="shared" si="0"/>
        <v>42849</v>
      </c>
      <c r="E13" s="10">
        <f>RANK(D13,$D$4:$D$16,1)+COUNTIF($E$3:E12,RANK(D13,$D$4:$D$16,1))</f>
        <v>11</v>
      </c>
    </row>
    <row r="14" spans="1:5" ht="22.5" x14ac:dyDescent="0.25">
      <c r="A14" s="6" t="s">
        <v>40</v>
      </c>
      <c r="B14" s="7" t="s">
        <v>38</v>
      </c>
      <c r="C14" s="6" t="s">
        <v>39</v>
      </c>
      <c r="D14" s="10">
        <f t="shared" si="0"/>
        <v>42849</v>
      </c>
      <c r="E14" s="10">
        <f>RANK(D14,$D$4:$D$16,1)+COUNTIF($E$3:E13,RANK(D14,$D$4:$D$16,1))</f>
        <v>12</v>
      </c>
    </row>
    <row r="15" spans="1:5" x14ac:dyDescent="0.25">
      <c r="A15" s="6" t="s">
        <v>29</v>
      </c>
      <c r="B15" s="7" t="s">
        <v>41</v>
      </c>
      <c r="C15" s="6" t="s">
        <v>42</v>
      </c>
      <c r="D15" s="10">
        <f t="shared" si="0"/>
        <v>42850</v>
      </c>
      <c r="E15" s="10">
        <f>RANK(D15,$D$4:$D$16,1)+COUNTIF($E$3:E14,RANK(D15,$D$4:$D$16,1))</f>
        <v>13</v>
      </c>
    </row>
    <row r="16" spans="1:5" x14ac:dyDescent="0.25">
      <c r="A16" s="6" t="s">
        <v>43</v>
      </c>
      <c r="B16" s="7" t="s">
        <v>44</v>
      </c>
      <c r="C16" s="6" t="s">
        <v>45</v>
      </c>
      <c r="D16" s="10">
        <f t="shared" si="0"/>
        <v>42830</v>
      </c>
      <c r="E16" s="10">
        <f>RANK(D16,$D$4:$D$16,1)+COUNTIF($E$3:E15,RANK(D16,$D$4:$D$16,1))</f>
        <v>1</v>
      </c>
    </row>
  </sheetData>
  <mergeCells count="2">
    <mergeCell ref="A2:A3"/>
    <mergeCell ref="B2:C2"/>
  </mergeCells>
  <conditionalFormatting sqref="C13:C14 B16 C6">
    <cfRule type="expression" dxfId="6" priority="1" stopIfTrue="1">
      <formula>LEFT($B$2,2)=LEFT(#REF!,2)</formula>
    </cfRule>
    <cfRule type="expression" dxfId="5" priority="2" stopIfTrue="1">
      <formula>LEFT($B$2,2)=LEFT(#REF!,2)</formula>
    </cfRule>
  </conditionalFormatting>
  <conditionalFormatting sqref="A4:C16">
    <cfRule type="expression" dxfId="4" priority="3" stopIfTrue="1">
      <formula>OR(ISBLANK(#REF!),#REF!=1)</formula>
    </cfRule>
    <cfRule type="expression" dxfId="3" priority="4" stopIfTrue="1">
      <formula>OR(#REF!=0,#REF!="0(ух.реж.)")</formula>
    </cfRule>
    <cfRule type="expression" dxfId="2" priority="5" stopIfTrue="1">
      <formula>OR(#REF!=1,#REF!="нет тепл.",#REF!="ух.реж.")</formula>
    </cfRule>
  </conditionalFormatting>
  <conditionalFormatting sqref="C4:C16">
    <cfRule type="expression" dxfId="1" priority="6" stopIfTrue="1">
      <formula>#REF!=1</formula>
    </cfRule>
    <cfRule type="expression" dxfId="0" priority="7" stopIfTrue="1">
      <formula>#REF!&gt;13.9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O1" zoomScale="70" zoomScaleNormal="70" workbookViewId="0">
      <selection activeCell="D1" sqref="D1:AA1"/>
    </sheetView>
  </sheetViews>
  <sheetFormatPr defaultRowHeight="15" x14ac:dyDescent="0.25"/>
  <cols>
    <col min="1" max="1" width="15.7109375" customWidth="1"/>
    <col min="2" max="2" width="10.140625" customWidth="1"/>
    <col min="3" max="3" width="18.42578125" bestFit="1" customWidth="1"/>
    <col min="4" max="27" width="1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3</v>
      </c>
      <c r="G1" s="2" t="s">
        <v>4</v>
      </c>
      <c r="H1" s="2" t="s">
        <v>3</v>
      </c>
      <c r="I1" s="2" t="s">
        <v>4</v>
      </c>
      <c r="J1" s="2" t="s">
        <v>3</v>
      </c>
      <c r="K1" s="2" t="s">
        <v>4</v>
      </c>
      <c r="L1" s="2" t="s">
        <v>3</v>
      </c>
      <c r="M1" s="2" t="s">
        <v>4</v>
      </c>
      <c r="N1" s="2" t="s">
        <v>3</v>
      </c>
      <c r="O1" s="2" t="s">
        <v>4</v>
      </c>
      <c r="P1" s="2" t="s">
        <v>3</v>
      </c>
      <c r="Q1" s="2" t="s">
        <v>4</v>
      </c>
      <c r="R1" s="2" t="s">
        <v>3</v>
      </c>
      <c r="S1" s="2" t="s">
        <v>4</v>
      </c>
      <c r="T1" s="2" t="s">
        <v>3</v>
      </c>
      <c r="U1" s="2" t="s">
        <v>4</v>
      </c>
      <c r="V1" s="2" t="s">
        <v>3</v>
      </c>
      <c r="W1" s="2" t="s">
        <v>4</v>
      </c>
      <c r="X1" s="2" t="s">
        <v>3</v>
      </c>
      <c r="Y1" s="2" t="s">
        <v>4</v>
      </c>
      <c r="Z1" s="2" t="s">
        <v>3</v>
      </c>
      <c r="AA1" s="2" t="s">
        <v>4</v>
      </c>
    </row>
    <row r="2" spans="1:27" x14ac:dyDescent="0.25">
      <c r="A2" s="3" t="s">
        <v>5</v>
      </c>
      <c r="B2" s="3" t="s">
        <v>6</v>
      </c>
      <c r="C2" s="3" t="str">
        <f t="shared" ref="C2:C24" si="0">CONCATENATE(A2," ",B2)</f>
        <v>Дзержинского 39а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3" t="s">
        <v>5</v>
      </c>
      <c r="B3" s="3">
        <v>46</v>
      </c>
      <c r="C3" s="3" t="str">
        <f t="shared" si="0"/>
        <v>Дзержинского 46</v>
      </c>
      <c r="D3" s="4">
        <v>42830.381944444445</v>
      </c>
      <c r="E3" s="4">
        <v>42830.666666666664</v>
      </c>
      <c r="F3" s="4">
        <v>42831.375</v>
      </c>
      <c r="G3" s="4">
        <v>42831.923611111109</v>
      </c>
      <c r="H3" s="4">
        <v>42832.375</v>
      </c>
      <c r="I3" s="4">
        <v>42833.0625</v>
      </c>
      <c r="J3" s="4">
        <v>42837.4375</v>
      </c>
      <c r="K3" s="4">
        <v>42837.5</v>
      </c>
      <c r="L3" s="4">
        <v>42839.5625</v>
      </c>
      <c r="M3" s="4">
        <v>42839.642361111109</v>
      </c>
      <c r="N3" s="4">
        <v>42843.375</v>
      </c>
      <c r="O3" s="4">
        <v>42844.333333333336</v>
      </c>
      <c r="P3" s="4">
        <v>42849.833333333336</v>
      </c>
      <c r="Q3" s="4">
        <v>42850.708333333336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25">
      <c r="A4" s="3" t="s">
        <v>5</v>
      </c>
      <c r="B4" s="3">
        <v>35</v>
      </c>
      <c r="C4" s="3" t="str">
        <f t="shared" si="0"/>
        <v>Дзержинского 35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3" t="s">
        <v>5</v>
      </c>
      <c r="B5" s="3">
        <v>42</v>
      </c>
      <c r="C5" s="3" t="str">
        <f t="shared" si="0"/>
        <v>Дзержинского 42</v>
      </c>
      <c r="D5" s="4">
        <v>42830.381944444445</v>
      </c>
      <c r="E5" s="4">
        <v>42830.666666666664</v>
      </c>
      <c r="F5" s="4">
        <v>42831.375</v>
      </c>
      <c r="G5" s="4">
        <v>42833.0625</v>
      </c>
      <c r="H5" s="4">
        <v>42836.458333333336</v>
      </c>
      <c r="I5" s="4">
        <v>42838.652777777781</v>
      </c>
      <c r="J5" s="4">
        <v>42838.395833333336</v>
      </c>
      <c r="K5" s="4">
        <v>42838.930555555555</v>
      </c>
      <c r="L5" s="4">
        <v>42839.5625</v>
      </c>
      <c r="M5" s="4">
        <v>42839.642361111109</v>
      </c>
      <c r="N5" s="4">
        <v>42840.5</v>
      </c>
      <c r="O5" s="4">
        <v>42842.479166666664</v>
      </c>
      <c r="P5" s="4">
        <v>42843.375</v>
      </c>
      <c r="Q5" s="4">
        <v>42844.333333333336</v>
      </c>
      <c r="R5" s="4">
        <v>42846.416666666664</v>
      </c>
      <c r="S5" s="4">
        <v>42846.604166666664</v>
      </c>
      <c r="T5" s="4">
        <v>42849.833333333336</v>
      </c>
      <c r="U5" s="4">
        <v>42851.822916666664</v>
      </c>
      <c r="V5" s="4"/>
      <c r="W5" s="4"/>
      <c r="X5" s="4"/>
      <c r="Y5" s="4"/>
      <c r="Z5" s="4"/>
      <c r="AA5" s="4"/>
    </row>
    <row r="6" spans="1:27" x14ac:dyDescent="0.25">
      <c r="A6" s="3" t="s">
        <v>5</v>
      </c>
      <c r="B6" s="3">
        <v>46</v>
      </c>
      <c r="C6" s="3" t="str">
        <f t="shared" si="0"/>
        <v>Дзержинского 46</v>
      </c>
      <c r="D6" s="4">
        <v>42830.381944444445</v>
      </c>
      <c r="E6" s="4">
        <v>42830.666666666664</v>
      </c>
      <c r="F6" s="4">
        <v>42831.375</v>
      </c>
      <c r="G6" s="4">
        <v>42833.0625</v>
      </c>
      <c r="H6" s="4">
        <v>42836.458333333336</v>
      </c>
      <c r="I6" s="4">
        <v>42838.652777777781</v>
      </c>
      <c r="J6" s="4">
        <v>42839.5625</v>
      </c>
      <c r="K6" s="4">
        <v>42839.642361111109</v>
      </c>
      <c r="L6" s="4">
        <v>42838.395833333336</v>
      </c>
      <c r="M6" s="4">
        <v>42838.930555555555</v>
      </c>
      <c r="N6" s="4">
        <v>42843.375</v>
      </c>
      <c r="O6" s="4">
        <v>42844.333333333336</v>
      </c>
      <c r="P6" s="4">
        <v>42849.833333333336</v>
      </c>
      <c r="Q6" s="4">
        <v>42850.708333333336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3" t="s">
        <v>5</v>
      </c>
      <c r="B7" s="3">
        <v>46</v>
      </c>
      <c r="C7" s="3" t="str">
        <f t="shared" si="0"/>
        <v>Дзержинского 46</v>
      </c>
      <c r="D7" s="4">
        <v>42830.381944444445</v>
      </c>
      <c r="E7" s="4">
        <v>42830.666666666664</v>
      </c>
      <c r="F7" s="4">
        <v>42831.375</v>
      </c>
      <c r="G7" s="4">
        <v>42833.0625</v>
      </c>
      <c r="H7" s="4">
        <v>42836.458333333336</v>
      </c>
      <c r="I7" s="4">
        <v>42838.652777777781</v>
      </c>
      <c r="J7" s="4">
        <v>42839.5625</v>
      </c>
      <c r="K7" s="4">
        <v>42839.642361111109</v>
      </c>
      <c r="L7" s="4">
        <v>42838.395833333336</v>
      </c>
      <c r="M7" s="4">
        <v>42838.930555555555</v>
      </c>
      <c r="N7" s="4">
        <v>42843.375</v>
      </c>
      <c r="O7" s="4">
        <v>42844.333333333336</v>
      </c>
      <c r="P7" s="4">
        <v>42849.833333333336</v>
      </c>
      <c r="Q7" s="4">
        <v>42850.708333333336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5">
      <c r="A8" s="3" t="s">
        <v>5</v>
      </c>
      <c r="B8" s="3">
        <v>46</v>
      </c>
      <c r="C8" s="3" t="str">
        <f t="shared" si="0"/>
        <v>Дзержинского 46</v>
      </c>
      <c r="D8" s="4">
        <v>42830.381944444445</v>
      </c>
      <c r="E8" s="4">
        <v>42830.666666666664</v>
      </c>
      <c r="F8" s="4">
        <v>42831.375</v>
      </c>
      <c r="G8" s="4">
        <v>42833.0625</v>
      </c>
      <c r="H8" s="4">
        <v>42836.458333333336</v>
      </c>
      <c r="I8" s="4">
        <v>42838.652777777781</v>
      </c>
      <c r="J8" s="4">
        <v>42839.5625</v>
      </c>
      <c r="K8" s="4">
        <v>42839.642361111109</v>
      </c>
      <c r="L8" s="4">
        <v>42843.375</v>
      </c>
      <c r="M8" s="4">
        <v>42844.333333333336</v>
      </c>
      <c r="N8" s="4">
        <v>42849.833333333336</v>
      </c>
      <c r="O8" s="4">
        <v>42850.708333333336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3" t="s">
        <v>5</v>
      </c>
      <c r="B9" s="3">
        <v>46</v>
      </c>
      <c r="C9" s="3" t="str">
        <f t="shared" si="0"/>
        <v>Дзержинского 46</v>
      </c>
      <c r="D9" s="4">
        <v>42830.381944444445</v>
      </c>
      <c r="E9" s="4">
        <v>42830.666666666664</v>
      </c>
      <c r="F9" s="4">
        <v>42831.375</v>
      </c>
      <c r="G9" s="4">
        <v>42833.0625</v>
      </c>
      <c r="H9" s="4">
        <v>42836.458333333336</v>
      </c>
      <c r="I9" s="4">
        <v>42838.652777777781</v>
      </c>
      <c r="J9" s="4">
        <v>42839.5625</v>
      </c>
      <c r="K9" s="4">
        <v>42839.642361111109</v>
      </c>
      <c r="L9" s="4">
        <v>42843.375</v>
      </c>
      <c r="M9" s="4">
        <v>42844.333333333336</v>
      </c>
      <c r="N9" s="4">
        <v>42849.833333333336</v>
      </c>
      <c r="O9" s="4">
        <v>42850.708333333336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3" t="s">
        <v>5</v>
      </c>
      <c r="B10" s="3" t="s">
        <v>6</v>
      </c>
      <c r="C10" s="3" t="str">
        <f t="shared" si="0"/>
        <v>Дзержинского 39а</v>
      </c>
      <c r="D10" s="4">
        <v>42836.375</v>
      </c>
      <c r="E10" s="4">
        <v>42836.40625</v>
      </c>
      <c r="F10" s="4">
        <v>42849.833333333336</v>
      </c>
      <c r="G10" s="4">
        <v>42850.791666666664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3" t="s">
        <v>5</v>
      </c>
      <c r="B11" s="3" t="s">
        <v>7</v>
      </c>
      <c r="C11" s="3" t="str">
        <f t="shared" si="0"/>
        <v>Дзержинского 20а</v>
      </c>
      <c r="D11" s="4">
        <v>42838.395833333336</v>
      </c>
      <c r="E11" s="4">
        <v>42838.409722222219</v>
      </c>
      <c r="F11" s="4">
        <v>42842.395833333336</v>
      </c>
      <c r="G11" s="4">
        <v>42842.458333333336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3" t="s">
        <v>5</v>
      </c>
      <c r="B12" s="3">
        <v>62</v>
      </c>
      <c r="C12" s="3" t="str">
        <f t="shared" si="0"/>
        <v>Дзержинского 62</v>
      </c>
      <c r="D12" s="4">
        <v>42831.375</v>
      </c>
      <c r="E12" s="4">
        <v>42831.923611111109</v>
      </c>
      <c r="F12" s="4">
        <v>42832.375</v>
      </c>
      <c r="G12" s="4">
        <v>42833.0625</v>
      </c>
      <c r="H12" s="4">
        <v>42838.395833333336</v>
      </c>
      <c r="I12" s="4">
        <v>42838.930555555555</v>
      </c>
      <c r="J12" s="4">
        <v>42843.375</v>
      </c>
      <c r="K12" s="4">
        <v>42844.333333333336</v>
      </c>
      <c r="L12" s="4">
        <v>42849.833333333336</v>
      </c>
      <c r="M12" s="4">
        <v>42850.708333333336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3" t="s">
        <v>5</v>
      </c>
      <c r="B13" s="3">
        <v>46</v>
      </c>
      <c r="C13" s="3" t="str">
        <f t="shared" si="0"/>
        <v>Дзержинского 46</v>
      </c>
      <c r="D13" s="4">
        <v>42830.381944444445</v>
      </c>
      <c r="E13" s="4">
        <v>42830.666666666664</v>
      </c>
      <c r="F13" s="4">
        <v>42831.375</v>
      </c>
      <c r="G13" s="4">
        <v>42831.923611111109</v>
      </c>
      <c r="H13" s="4">
        <v>42832.375</v>
      </c>
      <c r="I13" s="4">
        <v>42833.0625</v>
      </c>
      <c r="J13" s="4">
        <v>42839.5625</v>
      </c>
      <c r="K13" s="4">
        <v>42839.642361111109</v>
      </c>
      <c r="L13" s="4">
        <v>42843.375</v>
      </c>
      <c r="M13" s="4">
        <v>42844.333333333336</v>
      </c>
      <c r="N13" s="4">
        <v>42849.833333333336</v>
      </c>
      <c r="O13" s="4">
        <v>42850.708333333336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3" t="s">
        <v>5</v>
      </c>
      <c r="B14" s="3">
        <v>46</v>
      </c>
      <c r="C14" s="3" t="str">
        <f t="shared" si="0"/>
        <v>Дзержинского 46</v>
      </c>
      <c r="D14" s="4">
        <v>42830.381944444445</v>
      </c>
      <c r="E14" s="4">
        <v>42830.666666666664</v>
      </c>
      <c r="F14" s="4">
        <v>42831.375</v>
      </c>
      <c r="G14" s="4">
        <v>42831.923611111109</v>
      </c>
      <c r="H14" s="4">
        <v>42832.375</v>
      </c>
      <c r="I14" s="4">
        <v>42833.0625</v>
      </c>
      <c r="J14" s="4">
        <v>42839.5625</v>
      </c>
      <c r="K14" s="4">
        <v>42839.642361111109</v>
      </c>
      <c r="L14" s="4">
        <v>42843.375</v>
      </c>
      <c r="M14" s="4">
        <v>42844.333333333336</v>
      </c>
      <c r="N14" s="4">
        <v>42849.833333333336</v>
      </c>
      <c r="O14" s="4">
        <v>42850.708333333336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A15" s="3" t="s">
        <v>5</v>
      </c>
      <c r="B15" s="3">
        <v>46</v>
      </c>
      <c r="C15" s="3" t="str">
        <f t="shared" si="0"/>
        <v>Дзержинского 46</v>
      </c>
      <c r="D15" s="4">
        <v>42830.381944444445</v>
      </c>
      <c r="E15" s="4">
        <v>42830.666666666664</v>
      </c>
      <c r="F15" s="4">
        <v>42831.375</v>
      </c>
      <c r="G15" s="4">
        <v>42831.923611111109</v>
      </c>
      <c r="H15" s="4">
        <v>42832.375</v>
      </c>
      <c r="I15" s="4">
        <v>42833.0625</v>
      </c>
      <c r="J15" s="4">
        <v>42839.5625</v>
      </c>
      <c r="K15" s="4">
        <v>42839.642361111109</v>
      </c>
      <c r="L15" s="4">
        <v>42843.375</v>
      </c>
      <c r="M15" s="4">
        <v>42844.333333333336</v>
      </c>
      <c r="N15" s="4">
        <v>42849.833333333336</v>
      </c>
      <c r="O15" s="4">
        <v>42850.708333333336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3" t="s">
        <v>5</v>
      </c>
      <c r="B16" s="3">
        <v>35</v>
      </c>
      <c r="C16" s="3" t="str">
        <f t="shared" si="0"/>
        <v>Дзержинского 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3" t="s">
        <v>5</v>
      </c>
      <c r="B17" s="3">
        <v>42</v>
      </c>
      <c r="C17" s="3" t="str">
        <f t="shared" si="0"/>
        <v>Дзержинского 42</v>
      </c>
      <c r="D17" s="4">
        <v>42830.381944444445</v>
      </c>
      <c r="E17" s="4">
        <v>42830.666666666664</v>
      </c>
      <c r="F17" s="4">
        <v>42831.375</v>
      </c>
      <c r="G17" s="4">
        <v>42831.923611111109</v>
      </c>
      <c r="H17" s="4">
        <v>42832.375</v>
      </c>
      <c r="I17" s="4">
        <v>42833.0625</v>
      </c>
      <c r="J17" s="4">
        <v>42838.395833333336</v>
      </c>
      <c r="K17" s="4">
        <v>42838.930555555555</v>
      </c>
      <c r="L17" s="4">
        <v>42839.5625</v>
      </c>
      <c r="M17" s="4">
        <v>42839.642361111109</v>
      </c>
      <c r="N17" s="4">
        <v>42840.5</v>
      </c>
      <c r="O17" s="4">
        <v>42842.479166666664</v>
      </c>
      <c r="P17" s="4">
        <v>42843.375</v>
      </c>
      <c r="Q17" s="4">
        <v>42844.333333333336</v>
      </c>
      <c r="R17" s="4">
        <v>42846.416666666664</v>
      </c>
      <c r="S17" s="4">
        <v>42846.604166666664</v>
      </c>
      <c r="T17" s="4">
        <v>42849.833333333336</v>
      </c>
      <c r="U17" s="4">
        <v>42851.822916666664</v>
      </c>
      <c r="V17" s="4"/>
      <c r="W17" s="4"/>
      <c r="X17" s="4"/>
      <c r="Y17" s="4"/>
      <c r="Z17" s="4"/>
      <c r="AA17" s="4"/>
    </row>
    <row r="18" spans="1:27" x14ac:dyDescent="0.25">
      <c r="A18" s="3" t="s">
        <v>5</v>
      </c>
      <c r="B18" s="3">
        <v>46</v>
      </c>
      <c r="C18" s="3" t="str">
        <f t="shared" si="0"/>
        <v>Дзержинского 46</v>
      </c>
      <c r="D18" s="4">
        <v>42830.381944444445</v>
      </c>
      <c r="E18" s="4">
        <v>42830.666666666664</v>
      </c>
      <c r="F18" s="4">
        <v>42831.375</v>
      </c>
      <c r="G18" s="4">
        <v>42831.923611111109</v>
      </c>
      <c r="H18" s="4">
        <v>42832.375</v>
      </c>
      <c r="I18" s="4">
        <v>42833.0625</v>
      </c>
      <c r="J18" s="4">
        <v>42839.5625</v>
      </c>
      <c r="K18" s="4">
        <v>42839.642361111109</v>
      </c>
      <c r="L18" s="4">
        <v>42843.375</v>
      </c>
      <c r="M18" s="4">
        <v>42844.333333333336</v>
      </c>
      <c r="N18" s="4">
        <v>42849.833333333336</v>
      </c>
      <c r="O18" s="4">
        <v>42850.708333333336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3" t="s">
        <v>5</v>
      </c>
      <c r="B19" s="3">
        <v>46</v>
      </c>
      <c r="C19" s="3" t="str">
        <f t="shared" si="0"/>
        <v>Дзержинского 46</v>
      </c>
      <c r="D19" s="4">
        <v>42830.381944444445</v>
      </c>
      <c r="E19" s="4">
        <v>42830.666666666664</v>
      </c>
      <c r="F19" s="4">
        <v>42831.375</v>
      </c>
      <c r="G19" s="4">
        <v>42831.923611111109</v>
      </c>
      <c r="H19" s="4">
        <v>42832.375</v>
      </c>
      <c r="I19" s="4">
        <v>42833.0625</v>
      </c>
      <c r="J19" s="4">
        <v>42839.5625</v>
      </c>
      <c r="K19" s="4">
        <v>42839.642361111109</v>
      </c>
      <c r="L19" s="4">
        <v>42843.375</v>
      </c>
      <c r="M19" s="4">
        <v>42844.333333333336</v>
      </c>
      <c r="N19" s="4">
        <v>42849.833333333336</v>
      </c>
      <c r="O19" s="4">
        <v>42850.708333333336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A20" s="3" t="s">
        <v>5</v>
      </c>
      <c r="B20" s="3">
        <v>46</v>
      </c>
      <c r="C20" s="3" t="str">
        <f t="shared" si="0"/>
        <v>Дзержинского 46</v>
      </c>
      <c r="D20" s="4">
        <v>42830.381944444445</v>
      </c>
      <c r="E20" s="4">
        <v>42830.666666666664</v>
      </c>
      <c r="F20" s="4">
        <v>42831.375</v>
      </c>
      <c r="G20" s="4">
        <v>42831.923611111109</v>
      </c>
      <c r="H20" s="4">
        <v>42832.375</v>
      </c>
      <c r="I20" s="4">
        <v>42833.0625</v>
      </c>
      <c r="J20" s="4">
        <v>42839.5625</v>
      </c>
      <c r="K20" s="4">
        <v>42839.642361111109</v>
      </c>
      <c r="L20" s="4">
        <v>42843.375</v>
      </c>
      <c r="M20" s="4">
        <v>42844.333333333336</v>
      </c>
      <c r="N20" s="4">
        <v>42849.833333333336</v>
      </c>
      <c r="O20" s="4">
        <v>42850.708333333336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3" t="s">
        <v>5</v>
      </c>
      <c r="B21" s="3" t="s">
        <v>8</v>
      </c>
      <c r="C21" s="3" t="str">
        <f t="shared" si="0"/>
        <v>Дзержинского 1а</v>
      </c>
      <c r="D21" s="4">
        <v>42849.833333333336</v>
      </c>
      <c r="E21" s="4">
        <v>42850.708333333336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3" t="s">
        <v>5</v>
      </c>
      <c r="B22" s="3" t="s">
        <v>6</v>
      </c>
      <c r="C22" s="3" t="str">
        <f t="shared" si="0"/>
        <v>Дзержинского 39а</v>
      </c>
      <c r="D22" s="4">
        <v>42836.375</v>
      </c>
      <c r="E22" s="4">
        <v>42836.40625</v>
      </c>
      <c r="F22" s="4">
        <v>42849.833333333336</v>
      </c>
      <c r="G22" s="4">
        <v>42850.791666666664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3" t="s">
        <v>5</v>
      </c>
      <c r="B23" s="3" t="s">
        <v>7</v>
      </c>
      <c r="C23" s="3" t="str">
        <f t="shared" si="0"/>
        <v>Дзержинского 20а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A24" s="3" t="s">
        <v>5</v>
      </c>
      <c r="B24" s="3">
        <v>62</v>
      </c>
      <c r="C24" s="3" t="str">
        <f t="shared" si="0"/>
        <v>Дзержинского 62</v>
      </c>
      <c r="D24" s="4">
        <v>42831.375</v>
      </c>
      <c r="E24" s="4">
        <v>42831.923611111109</v>
      </c>
      <c r="F24" s="4">
        <v>42832.375</v>
      </c>
      <c r="G24" s="4">
        <v>42833.0625</v>
      </c>
      <c r="H24" s="4">
        <v>42838.395833333336</v>
      </c>
      <c r="I24" s="4">
        <v>42838.930555555555</v>
      </c>
      <c r="J24" s="4">
        <v>42843.375</v>
      </c>
      <c r="K24" s="4">
        <v>42844.333333333336</v>
      </c>
      <c r="L24" s="4">
        <v>42849.833333333336</v>
      </c>
      <c r="M24" s="4">
        <v>42850.708333333336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A2" zoomScale="70" zoomScaleNormal="70" workbookViewId="0">
      <selection sqref="A1:XFD1"/>
    </sheetView>
  </sheetViews>
  <sheetFormatPr defaultRowHeight="15" outlineLevelRow="1" x14ac:dyDescent="0.25"/>
  <cols>
    <col min="1" max="1" width="15.7109375" customWidth="1"/>
    <col min="2" max="2" width="10.140625" customWidth="1"/>
    <col min="3" max="3" width="18.42578125" bestFit="1" customWidth="1"/>
    <col min="4" max="27" width="18.7109375" customWidth="1"/>
  </cols>
  <sheetData>
    <row r="1" spans="1:27" hidden="1" outlineLevel="1" x14ac:dyDescent="0.25">
      <c r="D1" s="11" t="str">
        <f>INDEX(КакЕсть!$B$4:$B$16,MATCH(COLUMN(B26)/2,КакЕсть!$E$4:$E$16,))</f>
        <v>05.04.09-10</v>
      </c>
      <c r="E1" s="11" t="str">
        <f>INDEX(КакЕсть!$C$4:$C$16,MATCH(COLUMN(B26)/2,КакЕсть!$E$4:$E$16,))</f>
        <v>05.04.16-00</v>
      </c>
      <c r="F1" s="11" t="str">
        <f>INDEX(КакЕсть!$B$4:$B$16,MATCH(COLUMN(D26)/2,КакЕсть!$E$4:$E$16,))</f>
        <v>06.04.09-00</v>
      </c>
      <c r="G1" s="11" t="str">
        <f>INDEX(КакЕсть!$C$4:$C$16,MATCH(COLUMN(D26)/2,КакЕсть!$E$4:$E$16,))</f>
        <v>06.04.22-10</v>
      </c>
      <c r="H1" s="11" t="str">
        <f>INDEX(КакЕсть!$B$4:$B$16,MATCH(COLUMN(F26)/2,КакЕсть!$E$4:$E$16,))</f>
        <v>07.04.09-00</v>
      </c>
      <c r="I1" s="11" t="str">
        <f>INDEX(КакЕсть!$C$4:$C$16,MATCH(COLUMN(F26)/2,КакЕсть!$E$4:$E$16,))</f>
        <v>08.04.01-30</v>
      </c>
      <c r="J1" s="11" t="str">
        <f>INDEX(КакЕсть!$B$4:$B$16,MATCH(COLUMN(H26)/2,КакЕсть!$E$4:$E$16,))</f>
        <v>09.04.13-30</v>
      </c>
      <c r="K1" s="11" t="str">
        <f>INDEX(КакЕсть!$C$4:$C$16,MATCH(COLUMN(H26)/2,КакЕсть!$E$4:$E$16,))</f>
        <v>12.04.17-00</v>
      </c>
      <c r="L1" s="11" t="str">
        <f>INDEX(КакЕсть!$B$4:$B$16,MATCH(COLUMN(J26)/2,КакЕсть!$E$4:$E$16,))</f>
        <v>10.04.12-30</v>
      </c>
      <c r="M1" s="11" t="str">
        <f>INDEX(КакЕсть!$C$4:$C$16,MATCH(COLUMN(J26)/2,КакЕсть!$E$4:$E$16,))</f>
        <v>13.04.15-40</v>
      </c>
      <c r="N1" s="11" t="str">
        <f>INDEX(КакЕсть!$B$4:$B$16,MATCH(COLUMN(L26)/2,КакЕсть!$E$4:$E$16,))</f>
        <v>12.04.10-30</v>
      </c>
      <c r="O1" s="11" t="str">
        <f>INDEX(КакЕсть!$C$4:$C$16,MATCH(COLUMN(L26)/2,КакЕсть!$E$4:$E$16,))</f>
        <v>12.04.12-00</v>
      </c>
      <c r="P1" s="11" t="str">
        <f>INDEX(КакЕсть!$B$4:$B$16,MATCH(COLUMN(N26)/2,КакЕсть!$E$4:$E$16,))</f>
        <v>13.04.09-30</v>
      </c>
      <c r="Q1" s="11" t="str">
        <f>INDEX(КакЕсть!$C$4:$C$16,MATCH(COLUMN(N26)/2,КакЕсть!$E$4:$E$16,))</f>
        <v>13.04.22-20</v>
      </c>
      <c r="R1" s="11" t="str">
        <f>INDEX(КакЕсть!$B$4:$B$16,MATCH(COLUMN(P26)/2,КакЕсть!$E$4:$E$16,))</f>
        <v>15.04.12-00</v>
      </c>
      <c r="S1" s="11" t="str">
        <f>INDEX(КакЕсть!$C$4:$C$16,MATCH(COLUMN(P26)/2,КакЕсть!$E$4:$E$16,))</f>
        <v>17.04.11-30</v>
      </c>
      <c r="T1" s="11" t="str">
        <f>INDEX(КакЕсть!$B$4:$B$16,MATCH(COLUMN(R26)/2,КакЕсть!$E$4:$E$16,))</f>
        <v>18.04.09-00</v>
      </c>
      <c r="U1" s="11" t="str">
        <f>INDEX(КакЕсть!$C$4:$C$16,MATCH(COLUMN(R26)/2,КакЕсть!$E$4:$E$16,))</f>
        <v>19.04.08-00</v>
      </c>
      <c r="V1" s="11" t="str">
        <f>INDEX(КакЕсть!$B$4:$B$16,MATCH(COLUMN(T26)/2,КакЕсть!$E$4:$E$16,))</f>
        <v>21.04.10-00</v>
      </c>
      <c r="W1" s="11" t="str">
        <f>INDEX(КакЕсть!$C$4:$C$16,MATCH(COLUMN(T26)/2,КакЕсть!$E$4:$E$16,))</f>
        <v>21.04.14-30</v>
      </c>
      <c r="X1" s="11" t="str">
        <f>INDEX(КакЕсть!$B$4:$B$16,MATCH(COLUMN(V26)/2,КакЕсть!$E$4:$E$16,))</f>
        <v>24.04.20-00</v>
      </c>
      <c r="Y1" s="11" t="str">
        <f>INDEX(КакЕсть!$C$4:$C$16,MATCH(COLUMN(V26)/2,КакЕсть!$E$4:$E$16,))</f>
        <v>25.04.17-00</v>
      </c>
      <c r="Z1" s="11" t="str">
        <f>INDEX(КакЕсть!$B$4:$B$16,MATCH(COLUMN(X26)/2,КакЕсть!$E$4:$E$16,))</f>
        <v>24.04.20-00</v>
      </c>
      <c r="AA1" s="11" t="str">
        <f>INDEX(КакЕсть!$C$4:$C$16,MATCH(COLUMN(X26)/2,КакЕсть!$E$4:$E$16,))</f>
        <v>25.04.17-00</v>
      </c>
    </row>
    <row r="2" spans="1:27" collapsed="1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" t="s">
        <v>3</v>
      </c>
      <c r="K2" s="2" t="s">
        <v>4</v>
      </c>
      <c r="L2" s="2" t="s">
        <v>3</v>
      </c>
      <c r="M2" s="2" t="s">
        <v>4</v>
      </c>
      <c r="N2" s="2" t="s">
        <v>3</v>
      </c>
      <c r="O2" s="2" t="s">
        <v>4</v>
      </c>
      <c r="P2" s="2" t="s">
        <v>3</v>
      </c>
      <c r="Q2" s="2" t="s">
        <v>4</v>
      </c>
      <c r="R2" s="2" t="s">
        <v>3</v>
      </c>
      <c r="S2" s="2" t="s">
        <v>4</v>
      </c>
      <c r="T2" s="2" t="s">
        <v>3</v>
      </c>
      <c r="U2" s="2" t="s">
        <v>4</v>
      </c>
      <c r="V2" s="2" t="s">
        <v>3</v>
      </c>
      <c r="W2" s="2" t="s">
        <v>4</v>
      </c>
      <c r="X2" s="2" t="s">
        <v>3</v>
      </c>
      <c r="Y2" s="2" t="s">
        <v>4</v>
      </c>
      <c r="Z2" s="2" t="s">
        <v>3</v>
      </c>
      <c r="AA2" s="2" t="s">
        <v>4</v>
      </c>
    </row>
    <row r="3" spans="1:27" x14ac:dyDescent="0.25">
      <c r="A3" s="3" t="s">
        <v>5</v>
      </c>
      <c r="B3" s="3" t="s">
        <v>6</v>
      </c>
      <c r="C3" s="3" t="str">
        <f t="shared" ref="C3:C25" si="0">CONCATENATE(A3," ",B3)</f>
        <v>Дзержинского 39а</v>
      </c>
      <c r="D3" s="8" t="str">
        <f>IF(COUNTIFS(КакЕсть!$A$4:$A$16,"*"&amp;$A3&amp;"*",КакЕсть!$A$4:$A$16,"*"&amp;$B3&amp;"*",КакЕсть!$B$4:$B$16,D$1),D$1,"")</f>
        <v/>
      </c>
      <c r="E3" s="8" t="str">
        <f>IF(COUNTIFS(КакЕсть!$A$4:$A$16,"*"&amp;$A3&amp;"*",КакЕсть!$A$4:$A$16,"*"&amp;$B3&amp;"*",КакЕсть!$C$4:$C$16,E$1),E$1,"")</f>
        <v/>
      </c>
      <c r="F3" s="8" t="str">
        <f>IF(COUNTIFS(КакЕсть!$A$4:$A$16,"*"&amp;$A3&amp;"*",КакЕсть!$A$4:$A$16,"*"&amp;$B3&amp;"*",КакЕсть!$B$4:$B$16,F$1),F$1,"")</f>
        <v/>
      </c>
      <c r="G3" s="8" t="str">
        <f>IF(COUNTIFS(КакЕсть!$A$4:$A$16,"*"&amp;$A3&amp;"*",КакЕсть!$A$4:$A$16,"*"&amp;$B3&amp;"*",КакЕсть!$C$4:$C$16,G$1),G$1,"")</f>
        <v/>
      </c>
      <c r="H3" s="8" t="str">
        <f>IF(COUNTIFS(КакЕсть!$A$4:$A$16,"*"&amp;$A3&amp;"*",КакЕсть!$A$4:$A$16,"*"&amp;$B3&amp;"*",КакЕсть!$B$4:$B$16,H$1),H$1,"")</f>
        <v/>
      </c>
      <c r="I3" s="8" t="str">
        <f>IF(COUNTIFS(КакЕсть!$A$4:$A$16,"*"&amp;$A3&amp;"*",КакЕсть!$A$4:$A$16,"*"&amp;$B3&amp;"*",КакЕсть!$C$4:$C$16,I$1),I$1,"")</f>
        <v/>
      </c>
      <c r="J3" s="8" t="str">
        <f>IF(COUNTIFS(КакЕсть!$A$4:$A$16,"*"&amp;$A3&amp;"*",КакЕсть!$A$4:$A$16,"*"&amp;$B3&amp;"*",КакЕсть!$B$4:$B$16,J$1),J$1,"")</f>
        <v/>
      </c>
      <c r="K3" s="8" t="str">
        <f>IF(COUNTIFS(КакЕсть!$A$4:$A$16,"*"&amp;$A3&amp;"*",КакЕсть!$A$4:$A$16,"*"&amp;$B3&amp;"*",КакЕсть!$C$4:$C$16,K$1),K$1,"")</f>
        <v/>
      </c>
      <c r="L3" s="8" t="str">
        <f>IF(COUNTIFS(КакЕсть!$A$4:$A$16,"*"&amp;$A3&amp;"*",КакЕсть!$A$4:$A$16,"*"&amp;$B3&amp;"*",КакЕсть!$B$4:$B$16,L$1),L$1,"")</f>
        <v/>
      </c>
      <c r="M3" s="8" t="str">
        <f>IF(COUNTIFS(КакЕсть!$A$4:$A$16,"*"&amp;$A3&amp;"*",КакЕсть!$A$4:$A$16,"*"&amp;$B3&amp;"*",КакЕсть!$C$4:$C$16,M$1),M$1,"")</f>
        <v/>
      </c>
      <c r="N3" s="8" t="str">
        <f>IF(COUNTIFS(КакЕсть!$A$4:$A$16,"*"&amp;$A3&amp;"*",КакЕсть!$A$4:$A$16,"*"&amp;$B3&amp;"*",КакЕсть!$B$4:$B$16,N$1),N$1,"")</f>
        <v/>
      </c>
      <c r="O3" s="8" t="str">
        <f>IF(COUNTIFS(КакЕсть!$A$4:$A$16,"*"&amp;$A3&amp;"*",КакЕсть!$A$4:$A$16,"*"&amp;$B3&amp;"*",КакЕсть!$C$4:$C$16,O$1),O$1,"")</f>
        <v/>
      </c>
      <c r="P3" s="8" t="str">
        <f>IF(COUNTIFS(КакЕсть!$A$4:$A$16,"*"&amp;$A3&amp;"*",КакЕсть!$A$4:$A$16,"*"&amp;$B3&amp;"*",КакЕсть!$B$4:$B$16,P$1),P$1,"")</f>
        <v/>
      </c>
      <c r="Q3" s="8" t="str">
        <f>IF(COUNTIFS(КакЕсть!$A$4:$A$16,"*"&amp;$A3&amp;"*",КакЕсть!$A$4:$A$16,"*"&amp;$B3&amp;"*",КакЕсть!$C$4:$C$16,Q$1),Q$1,"")</f>
        <v/>
      </c>
      <c r="R3" s="8" t="str">
        <f>IF(COUNTIFS(КакЕсть!$A$4:$A$16,"*"&amp;$A3&amp;"*",КакЕсть!$A$4:$A$16,"*"&amp;$B3&amp;"*",КакЕсть!$B$4:$B$16,R$1),R$1,"")</f>
        <v/>
      </c>
      <c r="S3" s="8" t="str">
        <f>IF(COUNTIFS(КакЕсть!$A$4:$A$16,"*"&amp;$A3&amp;"*",КакЕсть!$A$4:$A$16,"*"&amp;$B3&amp;"*",КакЕсть!$C$4:$C$16,S$1),S$1,"")</f>
        <v/>
      </c>
      <c r="T3" s="8" t="str">
        <f>IF(COUNTIFS(КакЕсть!$A$4:$A$16,"*"&amp;$A3&amp;"*",КакЕсть!$A$4:$A$16,"*"&amp;$B3&amp;"*",КакЕсть!$B$4:$B$16,T$1),T$1,"")</f>
        <v/>
      </c>
      <c r="U3" s="8" t="str">
        <f>IF(COUNTIFS(КакЕсть!$A$4:$A$16,"*"&amp;$A3&amp;"*",КакЕсть!$A$4:$A$16,"*"&amp;$B3&amp;"*",КакЕсть!$C$4:$C$16,U$1),U$1,"")</f>
        <v/>
      </c>
      <c r="V3" s="8" t="str">
        <f>IF(COUNTIFS(КакЕсть!$A$4:$A$16,"*"&amp;$A3&amp;"*",КакЕсть!$A$4:$A$16,"*"&amp;$B3&amp;"*",КакЕсть!$B$4:$B$16,V$1),V$1,"")</f>
        <v/>
      </c>
      <c r="W3" s="8" t="str">
        <f>IF(COUNTIFS(КакЕсть!$A$4:$A$16,"*"&amp;$A3&amp;"*",КакЕсть!$A$4:$A$16,"*"&amp;$B3&amp;"*",КакЕсть!$C$4:$C$16,W$1),W$1,"")</f>
        <v/>
      </c>
      <c r="X3" s="8" t="str">
        <f>IF(COUNTIFS(КакЕсть!$A$4:$A$16,"*"&amp;$A3&amp;"*",КакЕсть!$A$4:$A$16,"*"&amp;$B3&amp;"*",КакЕсть!$B$4:$B$16,X$1),X$1,"")</f>
        <v/>
      </c>
      <c r="Y3" s="8" t="str">
        <f>IF(COUNTIFS(КакЕсть!$A$4:$A$16,"*"&amp;$A3&amp;"*",КакЕсть!$A$4:$A$16,"*"&amp;$B3&amp;"*",КакЕсть!$C$4:$C$16,Y$1),Y$1,"")</f>
        <v/>
      </c>
      <c r="Z3" s="8" t="str">
        <f>IF(COUNTIFS(КакЕсть!$A$4:$A$16,"*"&amp;$A3&amp;"*",КакЕсть!$A$4:$A$16,"*"&amp;$B3&amp;"*",КакЕсть!$B$4:$B$16,Z$1),Z$1,"")</f>
        <v/>
      </c>
      <c r="AA3" s="8" t="str">
        <f>IF(COUNTIFS(КакЕсть!$A$4:$A$16,"*"&amp;$A3&amp;"*",КакЕсть!$A$4:$A$16,"*"&amp;$B3&amp;"*",КакЕсть!$C$4:$C$16,AA$1),AA$1,"")</f>
        <v/>
      </c>
    </row>
    <row r="4" spans="1:27" x14ac:dyDescent="0.25">
      <c r="A4" s="3" t="s">
        <v>5</v>
      </c>
      <c r="B4" s="3">
        <v>46</v>
      </c>
      <c r="C4" s="3" t="str">
        <f t="shared" si="0"/>
        <v>Дзержинского 46</v>
      </c>
      <c r="D4" s="8" t="str">
        <f>IF(COUNTIFS(КакЕсть!$A$4:$A$16,"*"&amp;$A4&amp;"*",КакЕсть!$A$4:$A$16,"*"&amp;$B4&amp;"*",КакЕсть!$B$4:$B$16,D$1),D$1,"")</f>
        <v>05.04.09-10</v>
      </c>
      <c r="E4" s="8" t="str">
        <f>IF(COUNTIFS(КакЕсть!$A$4:$A$16,"*"&amp;$A4&amp;"*",КакЕсть!$A$4:$A$16,"*"&amp;$B4&amp;"*",КакЕсть!$C$4:$C$16,E$1),E$1,"")</f>
        <v>05.04.16-00</v>
      </c>
      <c r="F4" s="8" t="str">
        <f>IF(COUNTIFS(КакЕсть!$A$4:$A$16,"*"&amp;$A4&amp;"*",КакЕсть!$A$4:$A$16,"*"&amp;$B4&amp;"*",КакЕсть!$B$4:$B$16,F$1),F$1,"")</f>
        <v>06.04.09-00</v>
      </c>
      <c r="G4" s="8" t="str">
        <f>IF(COUNTIFS(КакЕсть!$A$4:$A$16,"*"&amp;$A4&amp;"*",КакЕсть!$A$4:$A$16,"*"&amp;$B4&amp;"*",КакЕсть!$C$4:$C$16,G$1),G$1,"")</f>
        <v>06.04.22-10</v>
      </c>
      <c r="H4" s="8" t="str">
        <f>IF(COUNTIFS(КакЕсть!$A$4:$A$16,"*"&amp;$A4&amp;"*",КакЕсть!$A$4:$A$16,"*"&amp;$B4&amp;"*",КакЕсть!$B$4:$B$16,H$1),H$1,"")</f>
        <v>07.04.09-00</v>
      </c>
      <c r="I4" s="8" t="str">
        <f>IF(COUNTIFS(КакЕсть!$A$4:$A$16,"*"&amp;$A4&amp;"*",КакЕсть!$A$4:$A$16,"*"&amp;$B4&amp;"*",КакЕсть!$C$4:$C$16,I$1),I$1,"")</f>
        <v>08.04.01-30</v>
      </c>
      <c r="J4" s="8" t="str">
        <f>IF(COUNTIFS(КакЕсть!$A$4:$A$16,"*"&amp;$A4&amp;"*",КакЕсть!$A$4:$A$16,"*"&amp;$B4&amp;"*",КакЕсть!$B$4:$B$16,J$1),J$1,"")</f>
        <v>09.04.13-30</v>
      </c>
      <c r="K4" s="8" t="str">
        <f>IF(COUNTIFS(КакЕсть!$A$4:$A$16,"*"&amp;$A4&amp;"*",КакЕсть!$A$4:$A$16,"*"&amp;$B4&amp;"*",КакЕсть!$C$4:$C$16,K$1),K$1,"")</f>
        <v>12.04.17-00</v>
      </c>
      <c r="L4" s="8" t="str">
        <f>IF(COUNTIFS(КакЕсть!$A$4:$A$16,"*"&amp;$A4&amp;"*",КакЕсть!$A$4:$A$16,"*"&amp;$B4&amp;"*",КакЕсть!$B$4:$B$16,L$1),L$1,"")</f>
        <v/>
      </c>
      <c r="M4" s="8" t="str">
        <f>IF(COUNTIFS(КакЕсть!$A$4:$A$16,"*"&amp;$A4&amp;"*",КакЕсть!$A$4:$A$16,"*"&amp;$B4&amp;"*",КакЕсть!$C$4:$C$16,M$1),M$1,"")</f>
        <v/>
      </c>
      <c r="N4" s="8" t="str">
        <f>IF(COUNTIFS(КакЕсть!$A$4:$A$16,"*"&amp;$A4&amp;"*",КакЕсть!$A$4:$A$16,"*"&amp;$B4&amp;"*",КакЕсть!$B$4:$B$16,N$1),N$1,"")</f>
        <v>12.04.10-30</v>
      </c>
      <c r="O4" s="8" t="str">
        <f>IF(COUNTIFS(КакЕсть!$A$4:$A$16,"*"&amp;$A4&amp;"*",КакЕсть!$A$4:$A$16,"*"&amp;$B4&amp;"*",КакЕсть!$C$4:$C$16,O$1),O$1,"")</f>
        <v>12.04.12-00</v>
      </c>
      <c r="P4" s="8" t="str">
        <f>IF(COUNTIFS(КакЕсть!$A$4:$A$16,"*"&amp;$A4&amp;"*",КакЕсть!$A$4:$A$16,"*"&amp;$B4&amp;"*",КакЕсть!$B$4:$B$16,P$1),P$1,"")</f>
        <v>13.04.09-30</v>
      </c>
      <c r="Q4" s="8" t="str">
        <f>IF(COUNTIFS(КакЕсть!$A$4:$A$16,"*"&amp;$A4&amp;"*",КакЕсть!$A$4:$A$16,"*"&amp;$B4&amp;"*",КакЕсть!$C$4:$C$16,Q$1),Q$1,"")</f>
        <v>13.04.22-20</v>
      </c>
      <c r="R4" s="8" t="str">
        <f>IF(COUNTIFS(КакЕсть!$A$4:$A$16,"*"&amp;$A4&amp;"*",КакЕсть!$A$4:$A$16,"*"&amp;$B4&amp;"*",КакЕсть!$B$4:$B$16,R$1),R$1,"")</f>
        <v/>
      </c>
      <c r="S4" s="8" t="str">
        <f>IF(COUNTIFS(КакЕсть!$A$4:$A$16,"*"&amp;$A4&amp;"*",КакЕсть!$A$4:$A$16,"*"&amp;$B4&amp;"*",КакЕсть!$C$4:$C$16,S$1),S$1,"")</f>
        <v/>
      </c>
      <c r="T4" s="8" t="str">
        <f>IF(COUNTIFS(КакЕсть!$A$4:$A$16,"*"&amp;$A4&amp;"*",КакЕсть!$A$4:$A$16,"*"&amp;$B4&amp;"*",КакЕсть!$B$4:$B$16,T$1),T$1,"")</f>
        <v>18.04.09-00</v>
      </c>
      <c r="U4" s="8" t="str">
        <f>IF(COUNTIFS(КакЕсть!$A$4:$A$16,"*"&amp;$A4&amp;"*",КакЕсть!$A$4:$A$16,"*"&amp;$B4&amp;"*",КакЕсть!$C$4:$C$16,U$1),U$1,"")</f>
        <v>19.04.08-00</v>
      </c>
      <c r="V4" s="8" t="str">
        <f>IF(COUNTIFS(КакЕсть!$A$4:$A$16,"*"&amp;$A4&amp;"*",КакЕсть!$A$4:$A$16,"*"&amp;$B4&amp;"*",КакЕсть!$B$4:$B$16,V$1),V$1,"")</f>
        <v/>
      </c>
      <c r="W4" s="8" t="str">
        <f>IF(COUNTIFS(КакЕсть!$A$4:$A$16,"*"&amp;$A4&amp;"*",КакЕсть!$A$4:$A$16,"*"&amp;$B4&amp;"*",КакЕсть!$C$4:$C$16,W$1),W$1,"")</f>
        <v/>
      </c>
      <c r="X4" s="8" t="str">
        <f>IF(COUNTIFS(КакЕсть!$A$4:$A$16,"*"&amp;$A4&amp;"*",КакЕсть!$A$4:$A$16,"*"&amp;$B4&amp;"*",КакЕсть!$B$4:$B$16,X$1),X$1,"")</f>
        <v>24.04.20-00</v>
      </c>
      <c r="Y4" s="8" t="str">
        <f>IF(COUNTIFS(КакЕсть!$A$4:$A$16,"*"&amp;$A4&amp;"*",КакЕсть!$A$4:$A$16,"*"&amp;$B4&amp;"*",КакЕсть!$C$4:$C$16,Y$1),Y$1,"")</f>
        <v>25.04.17-00</v>
      </c>
      <c r="Z4" s="8" t="str">
        <f>IF(COUNTIFS(КакЕсть!$A$4:$A$16,"*"&amp;$A4&amp;"*",КакЕсть!$A$4:$A$16,"*"&amp;$B4&amp;"*",КакЕсть!$B$4:$B$16,Z$1),Z$1,"")</f>
        <v>24.04.20-00</v>
      </c>
      <c r="AA4" s="8" t="str">
        <f>IF(COUNTIFS(КакЕсть!$A$4:$A$16,"*"&amp;$A4&amp;"*",КакЕсть!$A$4:$A$16,"*"&amp;$B4&amp;"*",КакЕсть!$C$4:$C$16,AA$1),AA$1,"")</f>
        <v>25.04.17-00</v>
      </c>
    </row>
    <row r="5" spans="1:27" x14ac:dyDescent="0.25">
      <c r="A5" s="3" t="s">
        <v>5</v>
      </c>
      <c r="B5" s="9">
        <v>35</v>
      </c>
      <c r="C5" s="3" t="str">
        <f t="shared" si="0"/>
        <v>Дзержинского 35</v>
      </c>
      <c r="D5" s="8" t="str">
        <f>IF(COUNTIFS(КакЕсть!$A$4:$A$16,"*"&amp;$A5&amp;"*",КакЕсть!$A$4:$A$16,"*"&amp;$B5&amp;"*",КакЕсть!$B$4:$B$16,D$1),D$1,"")</f>
        <v/>
      </c>
      <c r="E5" s="8" t="str">
        <f>IF(COUNTIFS(КакЕсть!$A$4:$A$16,"*"&amp;$A5&amp;"*",КакЕсть!$A$4:$A$16,"*"&amp;$B5&amp;"*",КакЕсть!$C$4:$C$16,E$1),E$1,"")</f>
        <v/>
      </c>
      <c r="F5" s="8" t="str">
        <f>IF(COUNTIFS(КакЕсть!$A$4:$A$16,"*"&amp;$A5&amp;"*",КакЕсть!$A$4:$A$16,"*"&amp;$B5&amp;"*",КакЕсть!$B$4:$B$16,F$1),F$1,"")</f>
        <v/>
      </c>
      <c r="G5" s="8" t="str">
        <f>IF(COUNTIFS(КакЕсть!$A$4:$A$16,"*"&amp;$A5&amp;"*",КакЕсть!$A$4:$A$16,"*"&amp;$B5&amp;"*",КакЕсть!$C$4:$C$16,G$1),G$1,"")</f>
        <v/>
      </c>
      <c r="H5" s="8" t="str">
        <f>IF(COUNTIFS(КакЕсть!$A$4:$A$16,"*"&amp;$A5&amp;"*",КакЕсть!$A$4:$A$16,"*"&amp;$B5&amp;"*",КакЕсть!$B$4:$B$16,H$1),H$1,"")</f>
        <v/>
      </c>
      <c r="I5" s="8" t="str">
        <f>IF(COUNTIFS(КакЕсть!$A$4:$A$16,"*"&amp;$A5&amp;"*",КакЕсть!$A$4:$A$16,"*"&amp;$B5&amp;"*",КакЕсть!$C$4:$C$16,I$1),I$1,"")</f>
        <v/>
      </c>
      <c r="J5" s="8" t="str">
        <f>IF(COUNTIFS(КакЕсть!$A$4:$A$16,"*"&amp;$A5&amp;"*",КакЕсть!$A$4:$A$16,"*"&amp;$B5&amp;"*",КакЕсть!$B$4:$B$16,J$1),J$1,"")</f>
        <v/>
      </c>
      <c r="K5" s="8" t="str">
        <f>IF(COUNTIFS(КакЕсть!$A$4:$A$16,"*"&amp;$A5&amp;"*",КакЕсть!$A$4:$A$16,"*"&amp;$B5&amp;"*",КакЕсть!$C$4:$C$16,K$1),K$1,"")</f>
        <v/>
      </c>
      <c r="L5" s="8" t="str">
        <f>IF(COUNTIFS(КакЕсть!$A$4:$A$16,"*"&amp;$A5&amp;"*",КакЕсть!$A$4:$A$16,"*"&amp;$B5&amp;"*",КакЕсть!$B$4:$B$16,L$1),L$1,"")</f>
        <v/>
      </c>
      <c r="M5" s="8" t="str">
        <f>IF(COUNTIFS(КакЕсть!$A$4:$A$16,"*"&amp;$A5&amp;"*",КакЕсть!$A$4:$A$16,"*"&amp;$B5&amp;"*",КакЕсть!$C$4:$C$16,M$1),M$1,"")</f>
        <v/>
      </c>
      <c r="N5" s="8" t="str">
        <f>IF(COUNTIFS(КакЕсть!$A$4:$A$16,"*"&amp;$A5&amp;"*",КакЕсть!$A$4:$A$16,"*"&amp;$B5&amp;"*",КакЕсть!$B$4:$B$16,N$1),N$1,"")</f>
        <v/>
      </c>
      <c r="O5" s="8" t="str">
        <f>IF(COUNTIFS(КакЕсть!$A$4:$A$16,"*"&amp;$A5&amp;"*",КакЕсть!$A$4:$A$16,"*"&amp;$B5&amp;"*",КакЕсть!$C$4:$C$16,O$1),O$1,"")</f>
        <v/>
      </c>
      <c r="P5" s="8" t="str">
        <f>IF(COUNTIFS(КакЕсть!$A$4:$A$16,"*"&amp;$A5&amp;"*",КакЕсть!$A$4:$A$16,"*"&amp;$B5&amp;"*",КакЕсть!$B$4:$B$16,P$1),P$1,"")</f>
        <v/>
      </c>
      <c r="Q5" s="8" t="str">
        <f>IF(COUNTIFS(КакЕсть!$A$4:$A$16,"*"&amp;$A5&amp;"*",КакЕсть!$A$4:$A$16,"*"&amp;$B5&amp;"*",КакЕсть!$C$4:$C$16,Q$1),Q$1,"")</f>
        <v/>
      </c>
      <c r="R5" s="8" t="str">
        <f>IF(COUNTIFS(КакЕсть!$A$4:$A$16,"*"&amp;$A5&amp;"*",КакЕсть!$A$4:$A$16,"*"&amp;$B5&amp;"*",КакЕсть!$B$4:$B$16,R$1),R$1,"")</f>
        <v/>
      </c>
      <c r="S5" s="8" t="str">
        <f>IF(COUNTIFS(КакЕсть!$A$4:$A$16,"*"&amp;$A5&amp;"*",КакЕсть!$A$4:$A$16,"*"&amp;$B5&amp;"*",КакЕсть!$C$4:$C$16,S$1),S$1,"")</f>
        <v/>
      </c>
      <c r="T5" s="8" t="str">
        <f>IF(COUNTIFS(КакЕсть!$A$4:$A$16,"*"&amp;$A5&amp;"*",КакЕсть!$A$4:$A$16,"*"&amp;$B5&amp;"*",КакЕсть!$B$4:$B$16,T$1),T$1,"")</f>
        <v/>
      </c>
      <c r="U5" s="8" t="str">
        <f>IF(COUNTIFS(КакЕсть!$A$4:$A$16,"*"&amp;$A5&amp;"*",КакЕсть!$A$4:$A$16,"*"&amp;$B5&amp;"*",КакЕсть!$C$4:$C$16,U$1),U$1,"")</f>
        <v/>
      </c>
      <c r="V5" s="8" t="str">
        <f>IF(COUNTIFS(КакЕсть!$A$4:$A$16,"*"&amp;$A5&amp;"*",КакЕсть!$A$4:$A$16,"*"&amp;$B5&amp;"*",КакЕсть!$B$4:$B$16,V$1),V$1,"")</f>
        <v/>
      </c>
      <c r="W5" s="8" t="str">
        <f>IF(COUNTIFS(КакЕсть!$A$4:$A$16,"*"&amp;$A5&amp;"*",КакЕсть!$A$4:$A$16,"*"&amp;$B5&amp;"*",КакЕсть!$C$4:$C$16,W$1),W$1,"")</f>
        <v/>
      </c>
      <c r="X5" s="8" t="str">
        <f>IF(COUNTIFS(КакЕсть!$A$4:$A$16,"*"&amp;$A5&amp;"*",КакЕсть!$A$4:$A$16,"*"&amp;$B5&amp;"*",КакЕсть!$B$4:$B$16,X$1),X$1,"")</f>
        <v/>
      </c>
      <c r="Y5" s="8" t="str">
        <f>IF(COUNTIFS(КакЕсть!$A$4:$A$16,"*"&amp;$A5&amp;"*",КакЕсть!$A$4:$A$16,"*"&amp;$B5&amp;"*",КакЕсть!$C$4:$C$16,Y$1),Y$1,"")</f>
        <v/>
      </c>
      <c r="Z5" s="8" t="str">
        <f>IF(COUNTIFS(КакЕсть!$A$4:$A$16,"*"&amp;$A5&amp;"*",КакЕсть!$A$4:$A$16,"*"&amp;$B5&amp;"*",КакЕсть!$B$4:$B$16,Z$1),Z$1,"")</f>
        <v/>
      </c>
      <c r="AA5" s="8" t="str">
        <f>IF(COUNTIFS(КакЕсть!$A$4:$A$16,"*"&amp;$A5&amp;"*",КакЕсть!$A$4:$A$16,"*"&amp;$B5&amp;"*",КакЕсть!$C$4:$C$16,AA$1),AA$1,"")</f>
        <v/>
      </c>
    </row>
    <row r="6" spans="1:27" x14ac:dyDescent="0.25">
      <c r="A6" s="3" t="s">
        <v>5</v>
      </c>
      <c r="B6" s="9">
        <v>42</v>
      </c>
      <c r="C6" s="3" t="str">
        <f t="shared" si="0"/>
        <v>Дзержинского 42</v>
      </c>
      <c r="D6" s="8" t="str">
        <f>IF(COUNTIFS(КакЕсть!$A$4:$A$16,"*"&amp;$A6&amp;"*",КакЕсть!$A$4:$A$16,"*"&amp;$B6&amp;"*",КакЕсть!$B$4:$B$16,D$1),D$1,"")</f>
        <v>05.04.09-10</v>
      </c>
      <c r="E6" s="8" t="str">
        <f>IF(COUNTIFS(КакЕсть!$A$4:$A$16,"*"&amp;$A6&amp;"*",КакЕсть!$A$4:$A$16,"*"&amp;$B6&amp;"*",КакЕсть!$C$4:$C$16,E$1),E$1,"")</f>
        <v>05.04.16-00</v>
      </c>
      <c r="F6" s="8" t="str">
        <f>IF(COUNTIFS(КакЕсть!$A$4:$A$16,"*"&amp;$A6&amp;"*",КакЕсть!$A$4:$A$16,"*"&amp;$B6&amp;"*",КакЕсть!$B$4:$B$16,F$1),F$1,"")</f>
        <v>06.04.09-00</v>
      </c>
      <c r="G6" s="8" t="str">
        <f>IF(COUNTIFS(КакЕсть!$A$4:$A$16,"*"&amp;$A6&amp;"*",КакЕсть!$A$4:$A$16,"*"&amp;$B6&amp;"*",КакЕсть!$C$4:$C$16,G$1),G$1,"")</f>
        <v>06.04.22-10</v>
      </c>
      <c r="H6" s="8" t="str">
        <f>IF(COUNTIFS(КакЕсть!$A$4:$A$16,"*"&amp;$A6&amp;"*",КакЕсть!$A$4:$A$16,"*"&amp;$B6&amp;"*",КакЕсть!$B$4:$B$16,H$1),H$1,"")</f>
        <v>07.04.09-00</v>
      </c>
      <c r="I6" s="8" t="str">
        <f>IF(COUNTIFS(КакЕсть!$A$4:$A$16,"*"&amp;$A6&amp;"*",КакЕсть!$A$4:$A$16,"*"&amp;$B6&amp;"*",КакЕсть!$C$4:$C$16,I$1),I$1,"")</f>
        <v>08.04.01-30</v>
      </c>
      <c r="J6" s="8" t="str">
        <f>IF(COUNTIFS(КакЕсть!$A$4:$A$16,"*"&amp;$A6&amp;"*",КакЕсть!$A$4:$A$16,"*"&amp;$B6&amp;"*",КакЕсть!$B$4:$B$16,J$1),J$1,"")</f>
        <v>09.04.13-30</v>
      </c>
      <c r="K6" s="8" t="str">
        <f>IF(COUNTIFS(КакЕсть!$A$4:$A$16,"*"&amp;$A6&amp;"*",КакЕсть!$A$4:$A$16,"*"&amp;$B6&amp;"*",КакЕсть!$C$4:$C$16,K$1),K$1,"")</f>
        <v>12.04.17-00</v>
      </c>
      <c r="L6" s="8" t="str">
        <f>IF(COUNTIFS(КакЕсть!$A$4:$A$16,"*"&amp;$A6&amp;"*",КакЕсть!$A$4:$A$16,"*"&amp;$B6&amp;"*",КакЕсть!$B$4:$B$16,L$1),L$1,"")</f>
        <v/>
      </c>
      <c r="M6" s="8" t="str">
        <f>IF(COUNTIFS(КакЕсть!$A$4:$A$16,"*"&amp;$A6&amp;"*",КакЕсть!$A$4:$A$16,"*"&amp;$B6&amp;"*",КакЕсть!$C$4:$C$16,M$1),M$1,"")</f>
        <v/>
      </c>
      <c r="N6" s="8" t="str">
        <f>IF(COUNTIFS(КакЕсть!$A$4:$A$16,"*"&amp;$A6&amp;"*",КакЕсть!$A$4:$A$16,"*"&amp;$B6&amp;"*",КакЕсть!$B$4:$B$16,N$1),N$1,"")</f>
        <v>12.04.10-30</v>
      </c>
      <c r="O6" s="8" t="str">
        <f>IF(COUNTIFS(КакЕсть!$A$4:$A$16,"*"&amp;$A6&amp;"*",КакЕсть!$A$4:$A$16,"*"&amp;$B6&amp;"*",КакЕсть!$C$4:$C$16,O$1),O$1,"")</f>
        <v>12.04.12-00</v>
      </c>
      <c r="P6" s="8" t="str">
        <f>IF(COUNTIFS(КакЕсть!$A$4:$A$16,"*"&amp;$A6&amp;"*",КакЕсть!$A$4:$A$16,"*"&amp;$B6&amp;"*",КакЕсть!$B$4:$B$16,P$1),P$1,"")</f>
        <v>13.04.09-30</v>
      </c>
      <c r="Q6" s="8" t="str">
        <f>IF(COUNTIFS(КакЕсть!$A$4:$A$16,"*"&amp;$A6&amp;"*",КакЕсть!$A$4:$A$16,"*"&amp;$B6&amp;"*",КакЕсть!$C$4:$C$16,Q$1),Q$1,"")</f>
        <v>13.04.22-20</v>
      </c>
      <c r="R6" s="8" t="str">
        <f>IF(COUNTIFS(КакЕсть!$A$4:$A$16,"*"&amp;$A6&amp;"*",КакЕсть!$A$4:$A$16,"*"&amp;$B6&amp;"*",КакЕсть!$B$4:$B$16,R$1),R$1,"")</f>
        <v>15.04.12-00</v>
      </c>
      <c r="S6" s="8" t="str">
        <f>IF(COUNTIFS(КакЕсть!$A$4:$A$16,"*"&amp;$A6&amp;"*",КакЕсть!$A$4:$A$16,"*"&amp;$B6&amp;"*",КакЕсть!$C$4:$C$16,S$1),S$1,"")</f>
        <v>17.04.11-30</v>
      </c>
      <c r="T6" s="8" t="str">
        <f>IF(COUNTIFS(КакЕсть!$A$4:$A$16,"*"&amp;$A6&amp;"*",КакЕсть!$A$4:$A$16,"*"&amp;$B6&amp;"*",КакЕсть!$B$4:$B$16,T$1),T$1,"")</f>
        <v>18.04.09-00</v>
      </c>
      <c r="U6" s="8" t="str">
        <f>IF(COUNTIFS(КакЕсть!$A$4:$A$16,"*"&amp;$A6&amp;"*",КакЕсть!$A$4:$A$16,"*"&amp;$B6&amp;"*",КакЕсть!$C$4:$C$16,U$1),U$1,"")</f>
        <v>19.04.08-00</v>
      </c>
      <c r="V6" s="8" t="str">
        <f>IF(COUNTIFS(КакЕсть!$A$4:$A$16,"*"&amp;$A6&amp;"*",КакЕсть!$A$4:$A$16,"*"&amp;$B6&amp;"*",КакЕсть!$B$4:$B$16,V$1),V$1,"")</f>
        <v>21.04.10-00</v>
      </c>
      <c r="W6" s="8" t="str">
        <f>IF(COUNTIFS(КакЕсть!$A$4:$A$16,"*"&amp;$A6&amp;"*",КакЕсть!$A$4:$A$16,"*"&amp;$B6&amp;"*",КакЕсть!$C$4:$C$16,W$1),W$1,"")</f>
        <v>21.04.14-30</v>
      </c>
      <c r="X6" s="8" t="str">
        <f>IF(COUNTIFS(КакЕсть!$A$4:$A$16,"*"&amp;$A6&amp;"*",КакЕсть!$A$4:$A$16,"*"&amp;$B6&amp;"*",КакЕсть!$B$4:$B$16,X$1),X$1,"")</f>
        <v>24.04.20-00</v>
      </c>
      <c r="Y6" s="8" t="str">
        <f>IF(COUNTIFS(КакЕсть!$A$4:$A$16,"*"&amp;$A6&amp;"*",КакЕсть!$A$4:$A$16,"*"&amp;$B6&amp;"*",КакЕсть!$C$4:$C$16,Y$1),Y$1,"")</f>
        <v>25.04.17-00</v>
      </c>
      <c r="Z6" s="8" t="str">
        <f>IF(COUNTIFS(КакЕсть!$A$4:$A$16,"*"&amp;$A6&amp;"*",КакЕсть!$A$4:$A$16,"*"&amp;$B6&amp;"*",КакЕсть!$B$4:$B$16,Z$1),Z$1,"")</f>
        <v>24.04.20-00</v>
      </c>
      <c r="AA6" s="8" t="str">
        <f>IF(COUNTIFS(КакЕсть!$A$4:$A$16,"*"&amp;$A6&amp;"*",КакЕсть!$A$4:$A$16,"*"&amp;$B6&amp;"*",КакЕсть!$C$4:$C$16,AA$1),AA$1,"")</f>
        <v>25.04.17-00</v>
      </c>
    </row>
    <row r="7" spans="1:27" x14ac:dyDescent="0.25">
      <c r="A7" s="3" t="s">
        <v>5</v>
      </c>
      <c r="B7" s="9">
        <v>46</v>
      </c>
      <c r="C7" s="3" t="str">
        <f t="shared" si="0"/>
        <v>Дзержинского 46</v>
      </c>
      <c r="D7" s="8" t="str">
        <f>IF(COUNTIFS(КакЕсть!$A$4:$A$16,"*"&amp;$A7&amp;"*",КакЕсть!$A$4:$A$16,"*"&amp;$B7&amp;"*",КакЕсть!$B$4:$B$16,D$1),D$1,"")</f>
        <v>05.04.09-10</v>
      </c>
      <c r="E7" s="8" t="str">
        <f>IF(COUNTIFS(КакЕсть!$A$4:$A$16,"*"&amp;$A7&amp;"*",КакЕсть!$A$4:$A$16,"*"&amp;$B7&amp;"*",КакЕсть!$C$4:$C$16,E$1),E$1,"")</f>
        <v>05.04.16-00</v>
      </c>
      <c r="F7" s="8" t="str">
        <f>IF(COUNTIFS(КакЕсть!$A$4:$A$16,"*"&amp;$A7&amp;"*",КакЕсть!$A$4:$A$16,"*"&amp;$B7&amp;"*",КакЕсть!$B$4:$B$16,F$1),F$1,"")</f>
        <v>06.04.09-00</v>
      </c>
      <c r="G7" s="8" t="str">
        <f>IF(COUNTIFS(КакЕсть!$A$4:$A$16,"*"&amp;$A7&amp;"*",КакЕсть!$A$4:$A$16,"*"&amp;$B7&amp;"*",КакЕсть!$C$4:$C$16,G$1),G$1,"")</f>
        <v>06.04.22-10</v>
      </c>
      <c r="H7" s="8" t="str">
        <f>IF(COUNTIFS(КакЕсть!$A$4:$A$16,"*"&amp;$A7&amp;"*",КакЕсть!$A$4:$A$16,"*"&amp;$B7&amp;"*",КакЕсть!$B$4:$B$16,H$1),H$1,"")</f>
        <v>07.04.09-00</v>
      </c>
      <c r="I7" s="8" t="str">
        <f>IF(COUNTIFS(КакЕсть!$A$4:$A$16,"*"&amp;$A7&amp;"*",КакЕсть!$A$4:$A$16,"*"&amp;$B7&amp;"*",КакЕсть!$C$4:$C$16,I$1),I$1,"")</f>
        <v>08.04.01-30</v>
      </c>
      <c r="J7" s="8" t="str">
        <f>IF(COUNTIFS(КакЕсть!$A$4:$A$16,"*"&amp;$A7&amp;"*",КакЕсть!$A$4:$A$16,"*"&amp;$B7&amp;"*",КакЕсть!$B$4:$B$16,J$1),J$1,"")</f>
        <v>09.04.13-30</v>
      </c>
      <c r="K7" s="8" t="str">
        <f>IF(COUNTIFS(КакЕсть!$A$4:$A$16,"*"&amp;$A7&amp;"*",КакЕсть!$A$4:$A$16,"*"&amp;$B7&amp;"*",КакЕсть!$C$4:$C$16,K$1),K$1,"")</f>
        <v>12.04.17-00</v>
      </c>
      <c r="L7" s="8" t="str">
        <f>IF(COUNTIFS(КакЕсть!$A$4:$A$16,"*"&amp;$A7&amp;"*",КакЕсть!$A$4:$A$16,"*"&amp;$B7&amp;"*",КакЕсть!$B$4:$B$16,L$1),L$1,"")</f>
        <v/>
      </c>
      <c r="M7" s="8" t="str">
        <f>IF(COUNTIFS(КакЕсть!$A$4:$A$16,"*"&amp;$A7&amp;"*",КакЕсть!$A$4:$A$16,"*"&amp;$B7&amp;"*",КакЕсть!$C$4:$C$16,M$1),M$1,"")</f>
        <v/>
      </c>
      <c r="N7" s="8" t="str">
        <f>IF(COUNTIFS(КакЕсть!$A$4:$A$16,"*"&amp;$A7&amp;"*",КакЕсть!$A$4:$A$16,"*"&amp;$B7&amp;"*",КакЕсть!$B$4:$B$16,N$1),N$1,"")</f>
        <v>12.04.10-30</v>
      </c>
      <c r="O7" s="8" t="str">
        <f>IF(COUNTIFS(КакЕсть!$A$4:$A$16,"*"&amp;$A7&amp;"*",КакЕсть!$A$4:$A$16,"*"&amp;$B7&amp;"*",КакЕсть!$C$4:$C$16,O$1),O$1,"")</f>
        <v>12.04.12-00</v>
      </c>
      <c r="P7" s="8" t="str">
        <f>IF(COUNTIFS(КакЕсть!$A$4:$A$16,"*"&amp;$A7&amp;"*",КакЕсть!$A$4:$A$16,"*"&amp;$B7&amp;"*",КакЕсть!$B$4:$B$16,P$1),P$1,"")</f>
        <v>13.04.09-30</v>
      </c>
      <c r="Q7" s="8" t="str">
        <f>IF(COUNTIFS(КакЕсть!$A$4:$A$16,"*"&amp;$A7&amp;"*",КакЕсть!$A$4:$A$16,"*"&amp;$B7&amp;"*",КакЕсть!$C$4:$C$16,Q$1),Q$1,"")</f>
        <v>13.04.22-20</v>
      </c>
      <c r="R7" s="8" t="str">
        <f>IF(COUNTIFS(КакЕсть!$A$4:$A$16,"*"&amp;$A7&amp;"*",КакЕсть!$A$4:$A$16,"*"&amp;$B7&amp;"*",КакЕсть!$B$4:$B$16,R$1),R$1,"")</f>
        <v/>
      </c>
      <c r="S7" s="8" t="str">
        <f>IF(COUNTIFS(КакЕсть!$A$4:$A$16,"*"&amp;$A7&amp;"*",КакЕсть!$A$4:$A$16,"*"&amp;$B7&amp;"*",КакЕсть!$C$4:$C$16,S$1),S$1,"")</f>
        <v/>
      </c>
      <c r="T7" s="8" t="str">
        <f>IF(COUNTIFS(КакЕсть!$A$4:$A$16,"*"&amp;$A7&amp;"*",КакЕсть!$A$4:$A$16,"*"&amp;$B7&amp;"*",КакЕсть!$B$4:$B$16,T$1),T$1,"")</f>
        <v>18.04.09-00</v>
      </c>
      <c r="U7" s="8" t="str">
        <f>IF(COUNTIFS(КакЕсть!$A$4:$A$16,"*"&amp;$A7&amp;"*",КакЕсть!$A$4:$A$16,"*"&amp;$B7&amp;"*",КакЕсть!$C$4:$C$16,U$1),U$1,"")</f>
        <v>19.04.08-00</v>
      </c>
      <c r="V7" s="8" t="str">
        <f>IF(COUNTIFS(КакЕсть!$A$4:$A$16,"*"&amp;$A7&amp;"*",КакЕсть!$A$4:$A$16,"*"&amp;$B7&amp;"*",КакЕсть!$B$4:$B$16,V$1),V$1,"")</f>
        <v/>
      </c>
      <c r="W7" s="8" t="str">
        <f>IF(COUNTIFS(КакЕсть!$A$4:$A$16,"*"&amp;$A7&amp;"*",КакЕсть!$A$4:$A$16,"*"&amp;$B7&amp;"*",КакЕсть!$C$4:$C$16,W$1),W$1,"")</f>
        <v/>
      </c>
      <c r="X7" s="8" t="str">
        <f>IF(COUNTIFS(КакЕсть!$A$4:$A$16,"*"&amp;$A7&amp;"*",КакЕсть!$A$4:$A$16,"*"&amp;$B7&amp;"*",КакЕсть!$B$4:$B$16,X$1),X$1,"")</f>
        <v>24.04.20-00</v>
      </c>
      <c r="Y7" s="8" t="str">
        <f>IF(COUNTIFS(КакЕсть!$A$4:$A$16,"*"&amp;$A7&amp;"*",КакЕсть!$A$4:$A$16,"*"&amp;$B7&amp;"*",КакЕсть!$C$4:$C$16,Y$1),Y$1,"")</f>
        <v>25.04.17-00</v>
      </c>
      <c r="Z7" s="8" t="str">
        <f>IF(COUNTIFS(КакЕсть!$A$4:$A$16,"*"&amp;$A7&amp;"*",КакЕсть!$A$4:$A$16,"*"&amp;$B7&amp;"*",КакЕсть!$B$4:$B$16,Z$1),Z$1,"")</f>
        <v>24.04.20-00</v>
      </c>
      <c r="AA7" s="8" t="str">
        <f>IF(COUNTIFS(КакЕсть!$A$4:$A$16,"*"&amp;$A7&amp;"*",КакЕсть!$A$4:$A$16,"*"&amp;$B7&amp;"*",КакЕсть!$C$4:$C$16,AA$1),AA$1,"")</f>
        <v>25.04.17-00</v>
      </c>
    </row>
    <row r="8" spans="1:27" x14ac:dyDescent="0.25">
      <c r="A8" s="3" t="s">
        <v>5</v>
      </c>
      <c r="B8" s="9">
        <v>44</v>
      </c>
      <c r="C8" s="3" t="str">
        <f t="shared" si="0"/>
        <v>Дзержинского 44</v>
      </c>
      <c r="D8" s="8" t="str">
        <f>IF(COUNTIFS(КакЕсть!$A$4:$A$16,"*"&amp;$A8&amp;"*",КакЕсть!$A$4:$A$16,"*"&amp;$B8&amp;"*",КакЕсть!$B$4:$B$16,D$1),D$1,"")</f>
        <v>05.04.09-10</v>
      </c>
      <c r="E8" s="8" t="str">
        <f>IF(COUNTIFS(КакЕсть!$A$4:$A$16,"*"&amp;$A8&amp;"*",КакЕсть!$A$4:$A$16,"*"&amp;$B8&amp;"*",КакЕсть!$C$4:$C$16,E$1),E$1,"")</f>
        <v>05.04.16-00</v>
      </c>
      <c r="F8" s="8" t="str">
        <f>IF(COUNTIFS(КакЕсть!$A$4:$A$16,"*"&amp;$A8&amp;"*",КакЕсть!$A$4:$A$16,"*"&amp;$B8&amp;"*",КакЕсть!$B$4:$B$16,F$1),F$1,"")</f>
        <v>06.04.09-00</v>
      </c>
      <c r="G8" s="8" t="str">
        <f>IF(COUNTIFS(КакЕсть!$A$4:$A$16,"*"&amp;$A8&amp;"*",КакЕсть!$A$4:$A$16,"*"&amp;$B8&amp;"*",КакЕсть!$C$4:$C$16,G$1),G$1,"")</f>
        <v>06.04.22-10</v>
      </c>
      <c r="H8" s="8" t="str">
        <f>IF(COUNTIFS(КакЕсть!$A$4:$A$16,"*"&amp;$A8&amp;"*",КакЕсть!$A$4:$A$16,"*"&amp;$B8&amp;"*",КакЕсть!$B$4:$B$16,H$1),H$1,"")</f>
        <v>07.04.09-00</v>
      </c>
      <c r="I8" s="8" t="str">
        <f>IF(COUNTIFS(КакЕсть!$A$4:$A$16,"*"&amp;$A8&amp;"*",КакЕсть!$A$4:$A$16,"*"&amp;$B8&amp;"*",КакЕсть!$C$4:$C$16,I$1),I$1,"")</f>
        <v>08.04.01-30</v>
      </c>
      <c r="J8" s="8" t="str">
        <f>IF(COUNTIFS(КакЕсть!$A$4:$A$16,"*"&amp;$A8&amp;"*",КакЕсть!$A$4:$A$16,"*"&amp;$B8&amp;"*",КакЕсть!$B$4:$B$16,J$1),J$1,"")</f>
        <v>09.04.13-30</v>
      </c>
      <c r="K8" s="8" t="str">
        <f>IF(COUNTIFS(КакЕсть!$A$4:$A$16,"*"&amp;$A8&amp;"*",КакЕсть!$A$4:$A$16,"*"&amp;$B8&amp;"*",КакЕсть!$C$4:$C$16,K$1),K$1,"")</f>
        <v>12.04.17-00</v>
      </c>
      <c r="L8" s="8" t="str">
        <f>IF(COUNTIFS(КакЕсть!$A$4:$A$16,"*"&amp;$A8&amp;"*",КакЕсть!$A$4:$A$16,"*"&amp;$B8&amp;"*",КакЕсть!$B$4:$B$16,L$1),L$1,"")</f>
        <v>10.04.12-30</v>
      </c>
      <c r="M8" s="8" t="str">
        <f>IF(COUNTIFS(КакЕсть!$A$4:$A$16,"*"&amp;$A8&amp;"*",КакЕсть!$A$4:$A$16,"*"&amp;$B8&amp;"*",КакЕсть!$C$4:$C$16,M$1),M$1,"")</f>
        <v>13.04.15-40</v>
      </c>
      <c r="N8" s="8" t="str">
        <f>IF(COUNTIFS(КакЕсть!$A$4:$A$16,"*"&amp;$A8&amp;"*",КакЕсть!$A$4:$A$16,"*"&amp;$B8&amp;"*",КакЕсть!$B$4:$B$16,N$1),N$1,"")</f>
        <v>12.04.10-30</v>
      </c>
      <c r="O8" s="8" t="str">
        <f>IF(COUNTIFS(КакЕсть!$A$4:$A$16,"*"&amp;$A8&amp;"*",КакЕсть!$A$4:$A$16,"*"&amp;$B8&amp;"*",КакЕсть!$C$4:$C$16,O$1),O$1,"")</f>
        <v>12.04.12-00</v>
      </c>
      <c r="P8" s="8" t="str">
        <f>IF(COUNTIFS(КакЕсть!$A$4:$A$16,"*"&amp;$A8&amp;"*",КакЕсть!$A$4:$A$16,"*"&amp;$B8&amp;"*",КакЕсть!$B$4:$B$16,P$1),P$1,"")</f>
        <v>13.04.09-30</v>
      </c>
      <c r="Q8" s="8" t="str">
        <f>IF(COUNTIFS(КакЕсть!$A$4:$A$16,"*"&amp;$A8&amp;"*",КакЕсть!$A$4:$A$16,"*"&amp;$B8&amp;"*",КакЕсть!$C$4:$C$16,Q$1),Q$1,"")</f>
        <v>13.04.22-20</v>
      </c>
      <c r="R8" s="8" t="str">
        <f>IF(COUNTIFS(КакЕсть!$A$4:$A$16,"*"&amp;$A8&amp;"*",КакЕсть!$A$4:$A$16,"*"&amp;$B8&amp;"*",КакЕсть!$B$4:$B$16,R$1),R$1,"")</f>
        <v>15.04.12-00</v>
      </c>
      <c r="S8" s="8" t="str">
        <f>IF(COUNTIFS(КакЕсть!$A$4:$A$16,"*"&amp;$A8&amp;"*",КакЕсть!$A$4:$A$16,"*"&amp;$B8&amp;"*",КакЕсть!$C$4:$C$16,S$1),S$1,"")</f>
        <v>17.04.11-30</v>
      </c>
      <c r="T8" s="8" t="str">
        <f>IF(COUNTIFS(КакЕсть!$A$4:$A$16,"*"&amp;$A8&amp;"*",КакЕсть!$A$4:$A$16,"*"&amp;$B8&amp;"*",КакЕсть!$B$4:$B$16,T$1),T$1,"")</f>
        <v>18.04.09-00</v>
      </c>
      <c r="U8" s="8" t="str">
        <f>IF(COUNTIFS(КакЕсть!$A$4:$A$16,"*"&amp;$A8&amp;"*",КакЕсть!$A$4:$A$16,"*"&amp;$B8&amp;"*",КакЕсть!$C$4:$C$16,U$1),U$1,"")</f>
        <v>19.04.08-00</v>
      </c>
      <c r="V8" s="8" t="str">
        <f>IF(COUNTIFS(КакЕсть!$A$4:$A$16,"*"&amp;$A8&amp;"*",КакЕсть!$A$4:$A$16,"*"&amp;$B8&amp;"*",КакЕсть!$B$4:$B$16,V$1),V$1,"")</f>
        <v>21.04.10-00</v>
      </c>
      <c r="W8" s="8" t="str">
        <f>IF(COUNTIFS(КакЕсть!$A$4:$A$16,"*"&amp;$A8&amp;"*",КакЕсть!$A$4:$A$16,"*"&amp;$B8&amp;"*",КакЕсть!$C$4:$C$16,W$1),W$1,"")</f>
        <v>21.04.14-30</v>
      </c>
      <c r="X8" s="8" t="str">
        <f>IF(COUNTIFS(КакЕсть!$A$4:$A$16,"*"&amp;$A8&amp;"*",КакЕсть!$A$4:$A$16,"*"&amp;$B8&amp;"*",КакЕсть!$B$4:$B$16,X$1),X$1,"")</f>
        <v>24.04.20-00</v>
      </c>
      <c r="Y8" s="8" t="str">
        <f>IF(COUNTIFS(КакЕсть!$A$4:$A$16,"*"&amp;$A8&amp;"*",КакЕсть!$A$4:$A$16,"*"&amp;$B8&amp;"*",КакЕсть!$C$4:$C$16,Y$1),Y$1,"")</f>
        <v>25.04.17-00</v>
      </c>
      <c r="Z8" s="8" t="str">
        <f>IF(COUNTIFS(КакЕсть!$A$4:$A$16,"*"&amp;$A8&amp;"*",КакЕсть!$A$4:$A$16,"*"&amp;$B8&amp;"*",КакЕсть!$B$4:$B$16,Z$1),Z$1,"")</f>
        <v>24.04.20-00</v>
      </c>
      <c r="AA8" s="8" t="str">
        <f>IF(COUNTIFS(КакЕсть!$A$4:$A$16,"*"&amp;$A8&amp;"*",КакЕсть!$A$4:$A$16,"*"&amp;$B8&amp;"*",КакЕсть!$C$4:$C$16,AA$1),AA$1,"")</f>
        <v>25.04.17-00</v>
      </c>
    </row>
    <row r="9" spans="1:27" x14ac:dyDescent="0.25">
      <c r="A9" s="3" t="s">
        <v>5</v>
      </c>
      <c r="B9" s="9">
        <v>46</v>
      </c>
      <c r="C9" s="3" t="str">
        <f t="shared" si="0"/>
        <v>Дзержинского 46</v>
      </c>
      <c r="D9" s="8" t="str">
        <f>IF(COUNTIFS(КакЕсть!$A$4:$A$16,"*"&amp;$A9&amp;"*",КакЕсть!$A$4:$A$16,"*"&amp;$B9&amp;"*",КакЕсть!$B$4:$B$16,D$1),D$1,"")</f>
        <v>05.04.09-10</v>
      </c>
      <c r="E9" s="8" t="str">
        <f>IF(COUNTIFS(КакЕсть!$A$4:$A$16,"*"&amp;$A9&amp;"*",КакЕсть!$A$4:$A$16,"*"&amp;$B9&amp;"*",КакЕсть!$C$4:$C$16,E$1),E$1,"")</f>
        <v>05.04.16-00</v>
      </c>
      <c r="F9" s="8" t="str">
        <f>IF(COUNTIFS(КакЕсть!$A$4:$A$16,"*"&amp;$A9&amp;"*",КакЕсть!$A$4:$A$16,"*"&amp;$B9&amp;"*",КакЕсть!$B$4:$B$16,F$1),F$1,"")</f>
        <v>06.04.09-00</v>
      </c>
      <c r="G9" s="8" t="str">
        <f>IF(COUNTIFS(КакЕсть!$A$4:$A$16,"*"&amp;$A9&amp;"*",КакЕсть!$A$4:$A$16,"*"&amp;$B9&amp;"*",КакЕсть!$C$4:$C$16,G$1),G$1,"")</f>
        <v>06.04.22-10</v>
      </c>
      <c r="H9" s="8" t="str">
        <f>IF(COUNTIFS(КакЕсть!$A$4:$A$16,"*"&amp;$A9&amp;"*",КакЕсть!$A$4:$A$16,"*"&amp;$B9&amp;"*",КакЕсть!$B$4:$B$16,H$1),H$1,"")</f>
        <v>07.04.09-00</v>
      </c>
      <c r="I9" s="8" t="str">
        <f>IF(COUNTIFS(КакЕсть!$A$4:$A$16,"*"&amp;$A9&amp;"*",КакЕсть!$A$4:$A$16,"*"&amp;$B9&amp;"*",КакЕсть!$C$4:$C$16,I$1),I$1,"")</f>
        <v>08.04.01-30</v>
      </c>
      <c r="J9" s="8" t="str">
        <f>IF(COUNTIFS(КакЕсть!$A$4:$A$16,"*"&amp;$A9&amp;"*",КакЕсть!$A$4:$A$16,"*"&amp;$B9&amp;"*",КакЕсть!$B$4:$B$16,J$1),J$1,"")</f>
        <v>09.04.13-30</v>
      </c>
      <c r="K9" s="8" t="str">
        <f>IF(COUNTIFS(КакЕсть!$A$4:$A$16,"*"&amp;$A9&amp;"*",КакЕсть!$A$4:$A$16,"*"&amp;$B9&amp;"*",КакЕсть!$C$4:$C$16,K$1),K$1,"")</f>
        <v>12.04.17-00</v>
      </c>
      <c r="L9" s="8" t="str">
        <f>IF(COUNTIFS(КакЕсть!$A$4:$A$16,"*"&amp;$A9&amp;"*",КакЕсть!$A$4:$A$16,"*"&amp;$B9&amp;"*",КакЕсть!$B$4:$B$16,L$1),L$1,"")</f>
        <v/>
      </c>
      <c r="M9" s="8" t="str">
        <f>IF(COUNTIFS(КакЕсть!$A$4:$A$16,"*"&amp;$A9&amp;"*",КакЕсть!$A$4:$A$16,"*"&amp;$B9&amp;"*",КакЕсть!$C$4:$C$16,M$1),M$1,"")</f>
        <v/>
      </c>
      <c r="N9" s="8" t="str">
        <f>IF(COUNTIFS(КакЕсть!$A$4:$A$16,"*"&amp;$A9&amp;"*",КакЕсть!$A$4:$A$16,"*"&amp;$B9&amp;"*",КакЕсть!$B$4:$B$16,N$1),N$1,"")</f>
        <v>12.04.10-30</v>
      </c>
      <c r="O9" s="8" t="str">
        <f>IF(COUNTIFS(КакЕсть!$A$4:$A$16,"*"&amp;$A9&amp;"*",КакЕсть!$A$4:$A$16,"*"&amp;$B9&amp;"*",КакЕсть!$C$4:$C$16,O$1),O$1,"")</f>
        <v>12.04.12-00</v>
      </c>
      <c r="P9" s="8" t="str">
        <f>IF(COUNTIFS(КакЕсть!$A$4:$A$16,"*"&amp;$A9&amp;"*",КакЕсть!$A$4:$A$16,"*"&amp;$B9&amp;"*",КакЕсть!$B$4:$B$16,P$1),P$1,"")</f>
        <v>13.04.09-30</v>
      </c>
      <c r="Q9" s="8" t="str">
        <f>IF(COUNTIFS(КакЕсть!$A$4:$A$16,"*"&amp;$A9&amp;"*",КакЕсть!$A$4:$A$16,"*"&amp;$B9&amp;"*",КакЕсть!$C$4:$C$16,Q$1),Q$1,"")</f>
        <v>13.04.22-20</v>
      </c>
      <c r="R9" s="8" t="str">
        <f>IF(COUNTIFS(КакЕсть!$A$4:$A$16,"*"&amp;$A9&amp;"*",КакЕсть!$A$4:$A$16,"*"&amp;$B9&amp;"*",КакЕсть!$B$4:$B$16,R$1),R$1,"")</f>
        <v/>
      </c>
      <c r="S9" s="8" t="str">
        <f>IF(COUNTIFS(КакЕсть!$A$4:$A$16,"*"&amp;$A9&amp;"*",КакЕсть!$A$4:$A$16,"*"&amp;$B9&amp;"*",КакЕсть!$C$4:$C$16,S$1),S$1,"")</f>
        <v/>
      </c>
      <c r="T9" s="8" t="str">
        <f>IF(COUNTIFS(КакЕсть!$A$4:$A$16,"*"&amp;$A9&amp;"*",КакЕсть!$A$4:$A$16,"*"&amp;$B9&amp;"*",КакЕсть!$B$4:$B$16,T$1),T$1,"")</f>
        <v>18.04.09-00</v>
      </c>
      <c r="U9" s="8" t="str">
        <f>IF(COUNTIFS(КакЕсть!$A$4:$A$16,"*"&amp;$A9&amp;"*",КакЕсть!$A$4:$A$16,"*"&amp;$B9&amp;"*",КакЕсть!$C$4:$C$16,U$1),U$1,"")</f>
        <v>19.04.08-00</v>
      </c>
      <c r="V9" s="8" t="str">
        <f>IF(COUNTIFS(КакЕсть!$A$4:$A$16,"*"&amp;$A9&amp;"*",КакЕсть!$A$4:$A$16,"*"&amp;$B9&amp;"*",КакЕсть!$B$4:$B$16,V$1),V$1,"")</f>
        <v/>
      </c>
      <c r="W9" s="8" t="str">
        <f>IF(COUNTIFS(КакЕсть!$A$4:$A$16,"*"&amp;$A9&amp;"*",КакЕсть!$A$4:$A$16,"*"&amp;$B9&amp;"*",КакЕсть!$C$4:$C$16,W$1),W$1,"")</f>
        <v/>
      </c>
      <c r="X9" s="8" t="str">
        <f>IF(COUNTIFS(КакЕсть!$A$4:$A$16,"*"&amp;$A9&amp;"*",КакЕсть!$A$4:$A$16,"*"&amp;$B9&amp;"*",КакЕсть!$B$4:$B$16,X$1),X$1,"")</f>
        <v>24.04.20-00</v>
      </c>
      <c r="Y9" s="8" t="str">
        <f>IF(COUNTIFS(КакЕсть!$A$4:$A$16,"*"&amp;$A9&amp;"*",КакЕсть!$A$4:$A$16,"*"&amp;$B9&amp;"*",КакЕсть!$C$4:$C$16,Y$1),Y$1,"")</f>
        <v>25.04.17-00</v>
      </c>
      <c r="Z9" s="8" t="str">
        <f>IF(COUNTIFS(КакЕсть!$A$4:$A$16,"*"&amp;$A9&amp;"*",КакЕсть!$A$4:$A$16,"*"&amp;$B9&amp;"*",КакЕсть!$B$4:$B$16,Z$1),Z$1,"")</f>
        <v>24.04.20-00</v>
      </c>
      <c r="AA9" s="8" t="str">
        <f>IF(COUNTIFS(КакЕсть!$A$4:$A$16,"*"&amp;$A9&amp;"*",КакЕсть!$A$4:$A$16,"*"&amp;$B9&amp;"*",КакЕсть!$C$4:$C$16,AA$1),AA$1,"")</f>
        <v>25.04.17-00</v>
      </c>
    </row>
    <row r="10" spans="1:27" x14ac:dyDescent="0.25">
      <c r="A10" s="3" t="s">
        <v>5</v>
      </c>
      <c r="B10" s="9">
        <v>46</v>
      </c>
      <c r="C10" s="3" t="str">
        <f t="shared" si="0"/>
        <v>Дзержинского 46</v>
      </c>
      <c r="D10" s="8" t="str">
        <f>IF(COUNTIFS(КакЕсть!$A$4:$A$16,"*"&amp;$A10&amp;"*",КакЕсть!$A$4:$A$16,"*"&amp;$B10&amp;"*",КакЕсть!$B$4:$B$16,D$1),D$1,"")</f>
        <v>05.04.09-10</v>
      </c>
      <c r="E10" s="8" t="str">
        <f>IF(COUNTIFS(КакЕсть!$A$4:$A$16,"*"&amp;$A10&amp;"*",КакЕсть!$A$4:$A$16,"*"&amp;$B10&amp;"*",КакЕсть!$C$4:$C$16,E$1),E$1,"")</f>
        <v>05.04.16-00</v>
      </c>
      <c r="F10" s="8" t="str">
        <f>IF(COUNTIFS(КакЕсть!$A$4:$A$16,"*"&amp;$A10&amp;"*",КакЕсть!$A$4:$A$16,"*"&amp;$B10&amp;"*",КакЕсть!$B$4:$B$16,F$1),F$1,"")</f>
        <v>06.04.09-00</v>
      </c>
      <c r="G10" s="8" t="str">
        <f>IF(COUNTIFS(КакЕсть!$A$4:$A$16,"*"&amp;$A10&amp;"*",КакЕсть!$A$4:$A$16,"*"&amp;$B10&amp;"*",КакЕсть!$C$4:$C$16,G$1),G$1,"")</f>
        <v>06.04.22-10</v>
      </c>
      <c r="H10" s="8" t="str">
        <f>IF(COUNTIFS(КакЕсть!$A$4:$A$16,"*"&amp;$A10&amp;"*",КакЕсть!$A$4:$A$16,"*"&amp;$B10&amp;"*",КакЕсть!$B$4:$B$16,H$1),H$1,"")</f>
        <v>07.04.09-00</v>
      </c>
      <c r="I10" s="8" t="str">
        <f>IF(COUNTIFS(КакЕсть!$A$4:$A$16,"*"&amp;$A10&amp;"*",КакЕсть!$A$4:$A$16,"*"&amp;$B10&amp;"*",КакЕсть!$C$4:$C$16,I$1),I$1,"")</f>
        <v>08.04.01-30</v>
      </c>
      <c r="J10" s="8" t="str">
        <f>IF(COUNTIFS(КакЕсть!$A$4:$A$16,"*"&amp;$A10&amp;"*",КакЕсть!$A$4:$A$16,"*"&amp;$B10&amp;"*",КакЕсть!$B$4:$B$16,J$1),J$1,"")</f>
        <v>09.04.13-30</v>
      </c>
      <c r="K10" s="8" t="str">
        <f>IF(COUNTIFS(КакЕсть!$A$4:$A$16,"*"&amp;$A10&amp;"*",КакЕсть!$A$4:$A$16,"*"&amp;$B10&amp;"*",КакЕсть!$C$4:$C$16,K$1),K$1,"")</f>
        <v>12.04.17-00</v>
      </c>
      <c r="L10" s="8" t="str">
        <f>IF(COUNTIFS(КакЕсть!$A$4:$A$16,"*"&amp;$A10&amp;"*",КакЕсть!$A$4:$A$16,"*"&amp;$B10&amp;"*",КакЕсть!$B$4:$B$16,L$1),L$1,"")</f>
        <v/>
      </c>
      <c r="M10" s="8" t="str">
        <f>IF(COUNTIFS(КакЕсть!$A$4:$A$16,"*"&amp;$A10&amp;"*",КакЕсть!$A$4:$A$16,"*"&amp;$B10&amp;"*",КакЕсть!$C$4:$C$16,M$1),M$1,"")</f>
        <v/>
      </c>
      <c r="N10" s="8" t="str">
        <f>IF(COUNTIFS(КакЕсть!$A$4:$A$16,"*"&amp;$A10&amp;"*",КакЕсть!$A$4:$A$16,"*"&amp;$B10&amp;"*",КакЕсть!$B$4:$B$16,N$1),N$1,"")</f>
        <v>12.04.10-30</v>
      </c>
      <c r="O10" s="8" t="str">
        <f>IF(COUNTIFS(КакЕсть!$A$4:$A$16,"*"&amp;$A10&amp;"*",КакЕсть!$A$4:$A$16,"*"&amp;$B10&amp;"*",КакЕсть!$C$4:$C$16,O$1),O$1,"")</f>
        <v>12.04.12-00</v>
      </c>
      <c r="P10" s="8" t="str">
        <f>IF(COUNTIFS(КакЕсть!$A$4:$A$16,"*"&amp;$A10&amp;"*",КакЕсть!$A$4:$A$16,"*"&amp;$B10&amp;"*",КакЕсть!$B$4:$B$16,P$1),P$1,"")</f>
        <v>13.04.09-30</v>
      </c>
      <c r="Q10" s="8" t="str">
        <f>IF(COUNTIFS(КакЕсть!$A$4:$A$16,"*"&amp;$A10&amp;"*",КакЕсть!$A$4:$A$16,"*"&amp;$B10&amp;"*",КакЕсть!$C$4:$C$16,Q$1),Q$1,"")</f>
        <v>13.04.22-20</v>
      </c>
      <c r="R10" s="8" t="str">
        <f>IF(COUNTIFS(КакЕсть!$A$4:$A$16,"*"&amp;$A10&amp;"*",КакЕсть!$A$4:$A$16,"*"&amp;$B10&amp;"*",КакЕсть!$B$4:$B$16,R$1),R$1,"")</f>
        <v/>
      </c>
      <c r="S10" s="8" t="str">
        <f>IF(COUNTIFS(КакЕсть!$A$4:$A$16,"*"&amp;$A10&amp;"*",КакЕсть!$A$4:$A$16,"*"&amp;$B10&amp;"*",КакЕсть!$C$4:$C$16,S$1),S$1,"")</f>
        <v/>
      </c>
      <c r="T10" s="8" t="str">
        <f>IF(COUNTIFS(КакЕсть!$A$4:$A$16,"*"&amp;$A10&amp;"*",КакЕсть!$A$4:$A$16,"*"&amp;$B10&amp;"*",КакЕсть!$B$4:$B$16,T$1),T$1,"")</f>
        <v>18.04.09-00</v>
      </c>
      <c r="U10" s="8" t="str">
        <f>IF(COUNTIFS(КакЕсть!$A$4:$A$16,"*"&amp;$A10&amp;"*",КакЕсть!$A$4:$A$16,"*"&amp;$B10&amp;"*",КакЕсть!$C$4:$C$16,U$1),U$1,"")</f>
        <v>19.04.08-00</v>
      </c>
      <c r="V10" s="8" t="str">
        <f>IF(COUNTIFS(КакЕсть!$A$4:$A$16,"*"&amp;$A10&amp;"*",КакЕсть!$A$4:$A$16,"*"&amp;$B10&amp;"*",КакЕсть!$B$4:$B$16,V$1),V$1,"")</f>
        <v/>
      </c>
      <c r="W10" s="8" t="str">
        <f>IF(COUNTIFS(КакЕсть!$A$4:$A$16,"*"&amp;$A10&amp;"*",КакЕсть!$A$4:$A$16,"*"&amp;$B10&amp;"*",КакЕсть!$C$4:$C$16,W$1),W$1,"")</f>
        <v/>
      </c>
      <c r="X10" s="8" t="str">
        <f>IF(COUNTIFS(КакЕсть!$A$4:$A$16,"*"&amp;$A10&amp;"*",КакЕсть!$A$4:$A$16,"*"&amp;$B10&amp;"*",КакЕсть!$B$4:$B$16,X$1),X$1,"")</f>
        <v>24.04.20-00</v>
      </c>
      <c r="Y10" s="8" t="str">
        <f>IF(COUNTIFS(КакЕсть!$A$4:$A$16,"*"&amp;$A10&amp;"*",КакЕсть!$A$4:$A$16,"*"&amp;$B10&amp;"*",КакЕсть!$C$4:$C$16,Y$1),Y$1,"")</f>
        <v>25.04.17-00</v>
      </c>
      <c r="Z10" s="8" t="str">
        <f>IF(COUNTIFS(КакЕсть!$A$4:$A$16,"*"&amp;$A10&amp;"*",КакЕсть!$A$4:$A$16,"*"&amp;$B10&amp;"*",КакЕсть!$B$4:$B$16,Z$1),Z$1,"")</f>
        <v>24.04.20-00</v>
      </c>
      <c r="AA10" s="8" t="str">
        <f>IF(COUNTIFS(КакЕсть!$A$4:$A$16,"*"&amp;$A10&amp;"*",КакЕсть!$A$4:$A$16,"*"&amp;$B10&amp;"*",КакЕсть!$C$4:$C$16,AA$1),AA$1,"")</f>
        <v>25.04.17-00</v>
      </c>
    </row>
    <row r="11" spans="1:27" x14ac:dyDescent="0.25">
      <c r="A11" s="3" t="s">
        <v>5</v>
      </c>
      <c r="B11" s="9" t="s">
        <v>6</v>
      </c>
      <c r="C11" s="3" t="str">
        <f t="shared" si="0"/>
        <v>Дзержинского 39а</v>
      </c>
      <c r="D11" s="8" t="str">
        <f>IF(COUNTIFS(КакЕсть!$A$4:$A$16,"*"&amp;$A11&amp;"*",КакЕсть!$A$4:$A$16,"*"&amp;$B11&amp;"*",КакЕсть!$B$4:$B$16,D$1),D$1,"")</f>
        <v/>
      </c>
      <c r="E11" s="8" t="str">
        <f>IF(COUNTIFS(КакЕсть!$A$4:$A$16,"*"&amp;$A11&amp;"*",КакЕсть!$A$4:$A$16,"*"&amp;$B11&amp;"*",КакЕсть!$C$4:$C$16,E$1),E$1,"")</f>
        <v/>
      </c>
      <c r="F11" s="8" t="str">
        <f>IF(COUNTIFS(КакЕсть!$A$4:$A$16,"*"&amp;$A11&amp;"*",КакЕсть!$A$4:$A$16,"*"&amp;$B11&amp;"*",КакЕсть!$B$4:$B$16,F$1),F$1,"")</f>
        <v/>
      </c>
      <c r="G11" s="8" t="str">
        <f>IF(COUNTIFS(КакЕсть!$A$4:$A$16,"*"&amp;$A11&amp;"*",КакЕсть!$A$4:$A$16,"*"&amp;$B11&amp;"*",КакЕсть!$C$4:$C$16,G$1),G$1,"")</f>
        <v/>
      </c>
      <c r="H11" s="8" t="str">
        <f>IF(COUNTIFS(КакЕсть!$A$4:$A$16,"*"&amp;$A11&amp;"*",КакЕсть!$A$4:$A$16,"*"&amp;$B11&amp;"*",КакЕсть!$B$4:$B$16,H$1),H$1,"")</f>
        <v/>
      </c>
      <c r="I11" s="8" t="str">
        <f>IF(COUNTIFS(КакЕсть!$A$4:$A$16,"*"&amp;$A11&amp;"*",КакЕсть!$A$4:$A$16,"*"&amp;$B11&amp;"*",КакЕсть!$C$4:$C$16,I$1),I$1,"")</f>
        <v/>
      </c>
      <c r="J11" s="8" t="str">
        <f>IF(COUNTIFS(КакЕсть!$A$4:$A$16,"*"&amp;$A11&amp;"*",КакЕсть!$A$4:$A$16,"*"&amp;$B11&amp;"*",КакЕсть!$B$4:$B$16,J$1),J$1,"")</f>
        <v/>
      </c>
      <c r="K11" s="8" t="str">
        <f>IF(COUNTIFS(КакЕсть!$A$4:$A$16,"*"&amp;$A11&amp;"*",КакЕсть!$A$4:$A$16,"*"&amp;$B11&amp;"*",КакЕсть!$C$4:$C$16,K$1),K$1,"")</f>
        <v/>
      </c>
      <c r="L11" s="8" t="str">
        <f>IF(COUNTIFS(КакЕсть!$A$4:$A$16,"*"&amp;$A11&amp;"*",КакЕсть!$A$4:$A$16,"*"&amp;$B11&amp;"*",КакЕсть!$B$4:$B$16,L$1),L$1,"")</f>
        <v/>
      </c>
      <c r="M11" s="8" t="str">
        <f>IF(COUNTIFS(КакЕсть!$A$4:$A$16,"*"&amp;$A11&amp;"*",КакЕсть!$A$4:$A$16,"*"&amp;$B11&amp;"*",КакЕсть!$C$4:$C$16,M$1),M$1,"")</f>
        <v/>
      </c>
      <c r="N11" s="8" t="str">
        <f>IF(COUNTIFS(КакЕсть!$A$4:$A$16,"*"&amp;$A11&amp;"*",КакЕсть!$A$4:$A$16,"*"&amp;$B11&amp;"*",КакЕсть!$B$4:$B$16,N$1),N$1,"")</f>
        <v/>
      </c>
      <c r="O11" s="8" t="str">
        <f>IF(COUNTIFS(КакЕсть!$A$4:$A$16,"*"&amp;$A11&amp;"*",КакЕсть!$A$4:$A$16,"*"&amp;$B11&amp;"*",КакЕсть!$C$4:$C$16,O$1),O$1,"")</f>
        <v/>
      </c>
      <c r="P11" s="8" t="str">
        <f>IF(COUNTIFS(КакЕсть!$A$4:$A$16,"*"&amp;$A11&amp;"*",КакЕсть!$A$4:$A$16,"*"&amp;$B11&amp;"*",КакЕсть!$B$4:$B$16,P$1),P$1,"")</f>
        <v/>
      </c>
      <c r="Q11" s="8" t="str">
        <f>IF(COUNTIFS(КакЕсть!$A$4:$A$16,"*"&amp;$A11&amp;"*",КакЕсть!$A$4:$A$16,"*"&amp;$B11&amp;"*",КакЕсть!$C$4:$C$16,Q$1),Q$1,"")</f>
        <v/>
      </c>
      <c r="R11" s="8" t="str">
        <f>IF(COUNTIFS(КакЕсть!$A$4:$A$16,"*"&amp;$A11&amp;"*",КакЕсть!$A$4:$A$16,"*"&amp;$B11&amp;"*",КакЕсть!$B$4:$B$16,R$1),R$1,"")</f>
        <v/>
      </c>
      <c r="S11" s="8" t="str">
        <f>IF(COUNTIFS(КакЕсть!$A$4:$A$16,"*"&amp;$A11&amp;"*",КакЕсть!$A$4:$A$16,"*"&amp;$B11&amp;"*",КакЕсть!$C$4:$C$16,S$1),S$1,"")</f>
        <v/>
      </c>
      <c r="T11" s="8" t="str">
        <f>IF(COUNTIFS(КакЕсть!$A$4:$A$16,"*"&amp;$A11&amp;"*",КакЕсть!$A$4:$A$16,"*"&amp;$B11&amp;"*",КакЕсть!$B$4:$B$16,T$1),T$1,"")</f>
        <v/>
      </c>
      <c r="U11" s="8" t="str">
        <f>IF(COUNTIFS(КакЕсть!$A$4:$A$16,"*"&amp;$A11&amp;"*",КакЕсть!$A$4:$A$16,"*"&amp;$B11&amp;"*",КакЕсть!$C$4:$C$16,U$1),U$1,"")</f>
        <v/>
      </c>
      <c r="V11" s="8" t="str">
        <f>IF(COUNTIFS(КакЕсть!$A$4:$A$16,"*"&amp;$A11&amp;"*",КакЕсть!$A$4:$A$16,"*"&amp;$B11&amp;"*",КакЕсть!$B$4:$B$16,V$1),V$1,"")</f>
        <v/>
      </c>
      <c r="W11" s="8" t="str">
        <f>IF(COUNTIFS(КакЕсть!$A$4:$A$16,"*"&amp;$A11&amp;"*",КакЕсть!$A$4:$A$16,"*"&amp;$B11&amp;"*",КакЕсть!$C$4:$C$16,W$1),W$1,"")</f>
        <v/>
      </c>
      <c r="X11" s="8" t="str">
        <f>IF(COUNTIFS(КакЕсть!$A$4:$A$16,"*"&amp;$A11&amp;"*",КакЕсть!$A$4:$A$16,"*"&amp;$B11&amp;"*",КакЕсть!$B$4:$B$16,X$1),X$1,"")</f>
        <v/>
      </c>
      <c r="Y11" s="8" t="str">
        <f>IF(COUNTIFS(КакЕсть!$A$4:$A$16,"*"&amp;$A11&amp;"*",КакЕсть!$A$4:$A$16,"*"&amp;$B11&amp;"*",КакЕсть!$C$4:$C$16,Y$1),Y$1,"")</f>
        <v/>
      </c>
      <c r="Z11" s="8" t="str">
        <f>IF(COUNTIFS(КакЕсть!$A$4:$A$16,"*"&amp;$A11&amp;"*",КакЕсть!$A$4:$A$16,"*"&amp;$B11&amp;"*",КакЕсть!$B$4:$B$16,Z$1),Z$1,"")</f>
        <v/>
      </c>
      <c r="AA11" s="8" t="str">
        <f>IF(COUNTIFS(КакЕсть!$A$4:$A$16,"*"&amp;$A11&amp;"*",КакЕсть!$A$4:$A$16,"*"&amp;$B11&amp;"*",КакЕсть!$C$4:$C$16,AA$1),AA$1,"")</f>
        <v/>
      </c>
    </row>
    <row r="12" spans="1:27" x14ac:dyDescent="0.25">
      <c r="A12" s="3" t="s">
        <v>5</v>
      </c>
      <c r="B12" s="9" t="s">
        <v>7</v>
      </c>
      <c r="C12" s="3" t="str">
        <f t="shared" si="0"/>
        <v>Дзержинского 20а</v>
      </c>
      <c r="D12" s="8" t="str">
        <f>IF(COUNTIFS(КакЕсть!$A$4:$A$16,"*"&amp;$A12&amp;"*",КакЕсть!$A$4:$A$16,"*"&amp;$B12&amp;"*",КакЕсть!$B$4:$B$16,D$1),D$1,"")</f>
        <v/>
      </c>
      <c r="E12" s="8" t="str">
        <f>IF(COUNTIFS(КакЕсть!$A$4:$A$16,"*"&amp;$A12&amp;"*",КакЕсть!$A$4:$A$16,"*"&amp;$B12&amp;"*",КакЕсть!$C$4:$C$16,E$1),E$1,"")</f>
        <v/>
      </c>
      <c r="F12" s="8" t="str">
        <f>IF(COUNTIFS(КакЕсть!$A$4:$A$16,"*"&amp;$A12&amp;"*",КакЕсть!$A$4:$A$16,"*"&amp;$B12&amp;"*",КакЕсть!$B$4:$B$16,F$1),F$1,"")</f>
        <v/>
      </c>
      <c r="G12" s="8" t="str">
        <f>IF(COUNTIFS(КакЕсть!$A$4:$A$16,"*"&amp;$A12&amp;"*",КакЕсть!$A$4:$A$16,"*"&amp;$B12&amp;"*",КакЕсть!$C$4:$C$16,G$1),G$1,"")</f>
        <v/>
      </c>
      <c r="H12" s="8" t="str">
        <f>IF(COUNTIFS(КакЕсть!$A$4:$A$16,"*"&amp;$A12&amp;"*",КакЕсть!$A$4:$A$16,"*"&amp;$B12&amp;"*",КакЕсть!$B$4:$B$16,H$1),H$1,"")</f>
        <v/>
      </c>
      <c r="I12" s="8" t="str">
        <f>IF(COUNTIFS(КакЕсть!$A$4:$A$16,"*"&amp;$A12&amp;"*",КакЕсть!$A$4:$A$16,"*"&amp;$B12&amp;"*",КакЕсть!$C$4:$C$16,I$1),I$1,"")</f>
        <v/>
      </c>
      <c r="J12" s="8" t="str">
        <f>IF(COUNTIFS(КакЕсть!$A$4:$A$16,"*"&amp;$A12&amp;"*",КакЕсть!$A$4:$A$16,"*"&amp;$B12&amp;"*",КакЕсть!$B$4:$B$16,J$1),J$1,"")</f>
        <v/>
      </c>
      <c r="K12" s="8" t="str">
        <f>IF(COUNTIFS(КакЕсть!$A$4:$A$16,"*"&amp;$A12&amp;"*",КакЕсть!$A$4:$A$16,"*"&amp;$B12&amp;"*",КакЕсть!$C$4:$C$16,K$1),K$1,"")</f>
        <v/>
      </c>
      <c r="L12" s="8" t="str">
        <f>IF(COUNTIFS(КакЕсть!$A$4:$A$16,"*"&amp;$A12&amp;"*",КакЕсть!$A$4:$A$16,"*"&amp;$B12&amp;"*",КакЕсть!$B$4:$B$16,L$1),L$1,"")</f>
        <v/>
      </c>
      <c r="M12" s="8" t="str">
        <f>IF(COUNTIFS(КакЕсть!$A$4:$A$16,"*"&amp;$A12&amp;"*",КакЕсть!$A$4:$A$16,"*"&amp;$B12&amp;"*",КакЕсть!$C$4:$C$16,M$1),M$1,"")</f>
        <v/>
      </c>
      <c r="N12" s="8" t="str">
        <f>IF(COUNTIFS(КакЕсть!$A$4:$A$16,"*"&amp;$A12&amp;"*",КакЕсть!$A$4:$A$16,"*"&amp;$B12&amp;"*",КакЕсть!$B$4:$B$16,N$1),N$1,"")</f>
        <v/>
      </c>
      <c r="O12" s="8" t="str">
        <f>IF(COUNTIFS(КакЕсть!$A$4:$A$16,"*"&amp;$A12&amp;"*",КакЕсть!$A$4:$A$16,"*"&amp;$B12&amp;"*",КакЕсть!$C$4:$C$16,O$1),O$1,"")</f>
        <v/>
      </c>
      <c r="P12" s="8" t="str">
        <f>IF(COUNTIFS(КакЕсть!$A$4:$A$16,"*"&amp;$A12&amp;"*",КакЕсть!$A$4:$A$16,"*"&amp;$B12&amp;"*",КакЕсть!$B$4:$B$16,P$1),P$1,"")</f>
        <v/>
      </c>
      <c r="Q12" s="8" t="str">
        <f>IF(COUNTIFS(КакЕсть!$A$4:$A$16,"*"&amp;$A12&amp;"*",КакЕсть!$A$4:$A$16,"*"&amp;$B12&amp;"*",КакЕсть!$C$4:$C$16,Q$1),Q$1,"")</f>
        <v/>
      </c>
      <c r="R12" s="8" t="str">
        <f>IF(COUNTIFS(КакЕсть!$A$4:$A$16,"*"&amp;$A12&amp;"*",КакЕсть!$A$4:$A$16,"*"&amp;$B12&amp;"*",КакЕсть!$B$4:$B$16,R$1),R$1,"")</f>
        <v/>
      </c>
      <c r="S12" s="8" t="str">
        <f>IF(COUNTIFS(КакЕсть!$A$4:$A$16,"*"&amp;$A12&amp;"*",КакЕсть!$A$4:$A$16,"*"&amp;$B12&amp;"*",КакЕсть!$C$4:$C$16,S$1),S$1,"")</f>
        <v/>
      </c>
      <c r="T12" s="8" t="str">
        <f>IF(COUNTIFS(КакЕсть!$A$4:$A$16,"*"&amp;$A12&amp;"*",КакЕсть!$A$4:$A$16,"*"&amp;$B12&amp;"*",КакЕсть!$B$4:$B$16,T$1),T$1,"")</f>
        <v/>
      </c>
      <c r="U12" s="8" t="str">
        <f>IF(COUNTIFS(КакЕсть!$A$4:$A$16,"*"&amp;$A12&amp;"*",КакЕсть!$A$4:$A$16,"*"&amp;$B12&amp;"*",КакЕсть!$C$4:$C$16,U$1),U$1,"")</f>
        <v/>
      </c>
      <c r="V12" s="8" t="str">
        <f>IF(COUNTIFS(КакЕсть!$A$4:$A$16,"*"&amp;$A12&amp;"*",КакЕсть!$A$4:$A$16,"*"&amp;$B12&amp;"*",КакЕсть!$B$4:$B$16,V$1),V$1,"")</f>
        <v/>
      </c>
      <c r="W12" s="8" t="str">
        <f>IF(COUNTIFS(КакЕсть!$A$4:$A$16,"*"&amp;$A12&amp;"*",КакЕсть!$A$4:$A$16,"*"&amp;$B12&amp;"*",КакЕсть!$C$4:$C$16,W$1),W$1,"")</f>
        <v/>
      </c>
      <c r="X12" s="8" t="str">
        <f>IF(COUNTIFS(КакЕсть!$A$4:$A$16,"*"&amp;$A12&amp;"*",КакЕсть!$A$4:$A$16,"*"&amp;$B12&amp;"*",КакЕсть!$B$4:$B$16,X$1),X$1,"")</f>
        <v>24.04.20-00</v>
      </c>
      <c r="Y12" s="8" t="str">
        <f>IF(COUNTIFS(КакЕсть!$A$4:$A$16,"*"&amp;$A12&amp;"*",КакЕсть!$A$4:$A$16,"*"&amp;$B12&amp;"*",КакЕсть!$C$4:$C$16,Y$1),Y$1,"")</f>
        <v>25.04.17-00</v>
      </c>
      <c r="Z12" s="8" t="str">
        <f>IF(COUNTIFS(КакЕсть!$A$4:$A$16,"*"&amp;$A12&amp;"*",КакЕсть!$A$4:$A$16,"*"&amp;$B12&amp;"*",КакЕсть!$B$4:$B$16,Z$1),Z$1,"")</f>
        <v>24.04.20-00</v>
      </c>
      <c r="AA12" s="8" t="str">
        <f>IF(COUNTIFS(КакЕсть!$A$4:$A$16,"*"&amp;$A12&amp;"*",КакЕсть!$A$4:$A$16,"*"&amp;$B12&amp;"*",КакЕсть!$C$4:$C$16,AA$1),AA$1,"")</f>
        <v>25.04.17-00</v>
      </c>
    </row>
    <row r="13" spans="1:27" x14ac:dyDescent="0.25">
      <c r="A13" s="3" t="s">
        <v>5</v>
      </c>
      <c r="B13" s="3">
        <v>62</v>
      </c>
      <c r="C13" s="3" t="str">
        <f t="shared" si="0"/>
        <v>Дзержинского 62</v>
      </c>
      <c r="D13" s="8" t="str">
        <f>IF(COUNTIFS(КакЕсть!$A$4:$A$16,"*"&amp;$A13&amp;"*",КакЕсть!$A$4:$A$16,"*"&amp;$B13&amp;"*",КакЕсть!$B$4:$B$16,D$1),D$1,"")</f>
        <v/>
      </c>
      <c r="E13" s="8" t="str">
        <f>IF(COUNTIFS(КакЕсть!$A$4:$A$16,"*"&amp;$A13&amp;"*",КакЕсть!$A$4:$A$16,"*"&amp;$B13&amp;"*",КакЕсть!$C$4:$C$16,E$1),E$1,"")</f>
        <v/>
      </c>
      <c r="F13" s="8" t="str">
        <f>IF(COUNTIFS(КакЕсть!$A$4:$A$16,"*"&amp;$A13&amp;"*",КакЕсть!$A$4:$A$16,"*"&amp;$B13&amp;"*",КакЕсть!$B$4:$B$16,F$1),F$1,"")</f>
        <v/>
      </c>
      <c r="G13" s="8" t="str">
        <f>IF(COUNTIFS(КакЕсть!$A$4:$A$16,"*"&amp;$A13&amp;"*",КакЕсть!$A$4:$A$16,"*"&amp;$B13&amp;"*",КакЕсть!$C$4:$C$16,G$1),G$1,"")</f>
        <v/>
      </c>
      <c r="H13" s="8" t="str">
        <f>IF(COUNTIFS(КакЕсть!$A$4:$A$16,"*"&amp;$A13&amp;"*",КакЕсть!$A$4:$A$16,"*"&amp;$B13&amp;"*",КакЕсть!$B$4:$B$16,H$1),H$1,"")</f>
        <v/>
      </c>
      <c r="I13" s="8" t="str">
        <f>IF(COUNTIFS(КакЕсть!$A$4:$A$16,"*"&amp;$A13&amp;"*",КакЕсть!$A$4:$A$16,"*"&amp;$B13&amp;"*",КакЕсть!$C$4:$C$16,I$1),I$1,"")</f>
        <v/>
      </c>
      <c r="J13" s="8" t="str">
        <f>IF(COUNTIFS(КакЕсть!$A$4:$A$16,"*"&amp;$A13&amp;"*",КакЕсть!$A$4:$A$16,"*"&amp;$B13&amp;"*",КакЕсть!$B$4:$B$16,J$1),J$1,"")</f>
        <v/>
      </c>
      <c r="K13" s="8" t="str">
        <f>IF(COUNTIFS(КакЕсть!$A$4:$A$16,"*"&amp;$A13&amp;"*",КакЕсть!$A$4:$A$16,"*"&amp;$B13&amp;"*",КакЕсть!$C$4:$C$16,K$1),K$1,"")</f>
        <v/>
      </c>
      <c r="L13" s="8" t="str">
        <f>IF(COUNTIFS(КакЕсть!$A$4:$A$16,"*"&amp;$A13&amp;"*",КакЕсть!$A$4:$A$16,"*"&amp;$B13&amp;"*",КакЕсть!$B$4:$B$16,L$1),L$1,"")</f>
        <v/>
      </c>
      <c r="M13" s="8" t="str">
        <f>IF(COUNTIFS(КакЕсть!$A$4:$A$16,"*"&amp;$A13&amp;"*",КакЕсть!$A$4:$A$16,"*"&amp;$B13&amp;"*",КакЕсть!$C$4:$C$16,M$1),M$1,"")</f>
        <v/>
      </c>
      <c r="N13" s="8" t="str">
        <f>IF(COUNTIFS(КакЕсть!$A$4:$A$16,"*"&amp;$A13&amp;"*",КакЕсть!$A$4:$A$16,"*"&amp;$B13&amp;"*",КакЕсть!$B$4:$B$16,N$1),N$1,"")</f>
        <v/>
      </c>
      <c r="O13" s="8" t="str">
        <f>IF(COUNTIFS(КакЕсть!$A$4:$A$16,"*"&amp;$A13&amp;"*",КакЕсть!$A$4:$A$16,"*"&amp;$B13&amp;"*",КакЕсть!$C$4:$C$16,O$1),O$1,"")</f>
        <v/>
      </c>
      <c r="P13" s="8" t="str">
        <f>IF(COUNTIFS(КакЕсть!$A$4:$A$16,"*"&amp;$A13&amp;"*",КакЕсть!$A$4:$A$16,"*"&amp;$B13&amp;"*",КакЕсть!$B$4:$B$16,P$1),P$1,"")</f>
        <v/>
      </c>
      <c r="Q13" s="8" t="str">
        <f>IF(COUNTIFS(КакЕсть!$A$4:$A$16,"*"&amp;$A13&amp;"*",КакЕсть!$A$4:$A$16,"*"&amp;$B13&amp;"*",КакЕсть!$C$4:$C$16,Q$1),Q$1,"")</f>
        <v/>
      </c>
      <c r="R13" s="8" t="str">
        <f>IF(COUNTIFS(КакЕсть!$A$4:$A$16,"*"&amp;$A13&amp;"*",КакЕсть!$A$4:$A$16,"*"&amp;$B13&amp;"*",КакЕсть!$B$4:$B$16,R$1),R$1,"")</f>
        <v/>
      </c>
      <c r="S13" s="8" t="str">
        <f>IF(COUNTIFS(КакЕсть!$A$4:$A$16,"*"&amp;$A13&amp;"*",КакЕсть!$A$4:$A$16,"*"&amp;$B13&amp;"*",КакЕсть!$C$4:$C$16,S$1),S$1,"")</f>
        <v/>
      </c>
      <c r="T13" s="8" t="str">
        <f>IF(COUNTIFS(КакЕсть!$A$4:$A$16,"*"&amp;$A13&amp;"*",КакЕсть!$A$4:$A$16,"*"&amp;$B13&amp;"*",КакЕсть!$B$4:$B$16,T$1),T$1,"")</f>
        <v/>
      </c>
      <c r="U13" s="8" t="str">
        <f>IF(COUNTIFS(КакЕсть!$A$4:$A$16,"*"&amp;$A13&amp;"*",КакЕсть!$A$4:$A$16,"*"&amp;$B13&amp;"*",КакЕсть!$C$4:$C$16,U$1),U$1,"")</f>
        <v/>
      </c>
      <c r="V13" s="8" t="str">
        <f>IF(COUNTIFS(КакЕсть!$A$4:$A$16,"*"&amp;$A13&amp;"*",КакЕсть!$A$4:$A$16,"*"&amp;$B13&amp;"*",КакЕсть!$B$4:$B$16,V$1),V$1,"")</f>
        <v/>
      </c>
      <c r="W13" s="8" t="str">
        <f>IF(COUNTIFS(КакЕсть!$A$4:$A$16,"*"&amp;$A13&amp;"*",КакЕсть!$A$4:$A$16,"*"&amp;$B13&amp;"*",КакЕсть!$C$4:$C$16,W$1),W$1,"")</f>
        <v/>
      </c>
      <c r="X13" s="8" t="str">
        <f>IF(COUNTIFS(КакЕсть!$A$4:$A$16,"*"&amp;$A13&amp;"*",КакЕсть!$A$4:$A$16,"*"&amp;$B13&amp;"*",КакЕсть!$B$4:$B$16,X$1),X$1,"")</f>
        <v>24.04.20-00</v>
      </c>
      <c r="Y13" s="8" t="str">
        <f>IF(COUNTIFS(КакЕсть!$A$4:$A$16,"*"&amp;$A13&amp;"*",КакЕсть!$A$4:$A$16,"*"&amp;$B13&amp;"*",КакЕсть!$C$4:$C$16,Y$1),Y$1,"")</f>
        <v>25.04.17-00</v>
      </c>
      <c r="Z13" s="8" t="str">
        <f>IF(COUNTIFS(КакЕсть!$A$4:$A$16,"*"&amp;$A13&amp;"*",КакЕсть!$A$4:$A$16,"*"&amp;$B13&amp;"*",КакЕсть!$B$4:$B$16,Z$1),Z$1,"")</f>
        <v>24.04.20-00</v>
      </c>
      <c r="AA13" s="8" t="str">
        <f>IF(COUNTIFS(КакЕсть!$A$4:$A$16,"*"&amp;$A13&amp;"*",КакЕсть!$A$4:$A$16,"*"&amp;$B13&amp;"*",КакЕсть!$C$4:$C$16,AA$1),AA$1,"")</f>
        <v>25.04.17-00</v>
      </c>
    </row>
    <row r="14" spans="1:27" x14ac:dyDescent="0.25">
      <c r="A14" s="3" t="s">
        <v>5</v>
      </c>
      <c r="B14" s="3">
        <v>46</v>
      </c>
      <c r="C14" s="3" t="str">
        <f t="shared" si="0"/>
        <v>Дзержинского 46</v>
      </c>
      <c r="D14" s="8" t="str">
        <f>IF(COUNTIFS(КакЕсть!$A$4:$A$16,"*"&amp;$A14&amp;"*",КакЕсть!$A$4:$A$16,"*"&amp;$B14&amp;"*",КакЕсть!$B$4:$B$16,D$1),D$1,"")</f>
        <v>05.04.09-10</v>
      </c>
      <c r="E14" s="8" t="str">
        <f>IF(COUNTIFS(КакЕсть!$A$4:$A$16,"*"&amp;$A14&amp;"*",КакЕсть!$A$4:$A$16,"*"&amp;$B14&amp;"*",КакЕсть!$C$4:$C$16,E$1),E$1,"")</f>
        <v>05.04.16-00</v>
      </c>
      <c r="F14" s="8" t="str">
        <f>IF(COUNTIFS(КакЕсть!$A$4:$A$16,"*"&amp;$A14&amp;"*",КакЕсть!$A$4:$A$16,"*"&amp;$B14&amp;"*",КакЕсть!$B$4:$B$16,F$1),F$1,"")</f>
        <v>06.04.09-00</v>
      </c>
      <c r="G14" s="8" t="str">
        <f>IF(COUNTIFS(КакЕсть!$A$4:$A$16,"*"&amp;$A14&amp;"*",КакЕсть!$A$4:$A$16,"*"&amp;$B14&amp;"*",КакЕсть!$C$4:$C$16,G$1),G$1,"")</f>
        <v>06.04.22-10</v>
      </c>
      <c r="H14" s="8" t="str">
        <f>IF(COUNTIFS(КакЕсть!$A$4:$A$16,"*"&amp;$A14&amp;"*",КакЕсть!$A$4:$A$16,"*"&amp;$B14&amp;"*",КакЕсть!$B$4:$B$16,H$1),H$1,"")</f>
        <v>07.04.09-00</v>
      </c>
      <c r="I14" s="8" t="str">
        <f>IF(COUNTIFS(КакЕсть!$A$4:$A$16,"*"&amp;$A14&amp;"*",КакЕсть!$A$4:$A$16,"*"&amp;$B14&amp;"*",КакЕсть!$C$4:$C$16,I$1),I$1,"")</f>
        <v>08.04.01-30</v>
      </c>
      <c r="J14" s="8" t="str">
        <f>IF(COUNTIFS(КакЕсть!$A$4:$A$16,"*"&amp;$A14&amp;"*",КакЕсть!$A$4:$A$16,"*"&amp;$B14&amp;"*",КакЕсть!$B$4:$B$16,J$1),J$1,"")</f>
        <v>09.04.13-30</v>
      </c>
      <c r="K14" s="8" t="str">
        <f>IF(COUNTIFS(КакЕсть!$A$4:$A$16,"*"&amp;$A14&amp;"*",КакЕсть!$A$4:$A$16,"*"&amp;$B14&amp;"*",КакЕсть!$C$4:$C$16,K$1),K$1,"")</f>
        <v>12.04.17-00</v>
      </c>
      <c r="L14" s="8" t="str">
        <f>IF(COUNTIFS(КакЕсть!$A$4:$A$16,"*"&amp;$A14&amp;"*",КакЕсть!$A$4:$A$16,"*"&amp;$B14&amp;"*",КакЕсть!$B$4:$B$16,L$1),L$1,"")</f>
        <v/>
      </c>
      <c r="M14" s="8" t="str">
        <f>IF(COUNTIFS(КакЕсть!$A$4:$A$16,"*"&amp;$A14&amp;"*",КакЕсть!$A$4:$A$16,"*"&amp;$B14&amp;"*",КакЕсть!$C$4:$C$16,M$1),M$1,"")</f>
        <v/>
      </c>
      <c r="N14" s="8" t="str">
        <f>IF(COUNTIFS(КакЕсть!$A$4:$A$16,"*"&amp;$A14&amp;"*",КакЕсть!$A$4:$A$16,"*"&amp;$B14&amp;"*",КакЕсть!$B$4:$B$16,N$1),N$1,"")</f>
        <v>12.04.10-30</v>
      </c>
      <c r="O14" s="8" t="str">
        <f>IF(COUNTIFS(КакЕсть!$A$4:$A$16,"*"&amp;$A14&amp;"*",КакЕсть!$A$4:$A$16,"*"&amp;$B14&amp;"*",КакЕсть!$C$4:$C$16,O$1),O$1,"")</f>
        <v>12.04.12-00</v>
      </c>
      <c r="P14" s="8" t="str">
        <f>IF(COUNTIFS(КакЕсть!$A$4:$A$16,"*"&amp;$A14&amp;"*",КакЕсть!$A$4:$A$16,"*"&amp;$B14&amp;"*",КакЕсть!$B$4:$B$16,P$1),P$1,"")</f>
        <v>13.04.09-30</v>
      </c>
      <c r="Q14" s="8" t="str">
        <f>IF(COUNTIFS(КакЕсть!$A$4:$A$16,"*"&amp;$A14&amp;"*",КакЕсть!$A$4:$A$16,"*"&amp;$B14&amp;"*",КакЕсть!$C$4:$C$16,Q$1),Q$1,"")</f>
        <v>13.04.22-20</v>
      </c>
      <c r="R14" s="8" t="str">
        <f>IF(COUNTIFS(КакЕсть!$A$4:$A$16,"*"&amp;$A14&amp;"*",КакЕсть!$A$4:$A$16,"*"&amp;$B14&amp;"*",КакЕсть!$B$4:$B$16,R$1),R$1,"")</f>
        <v/>
      </c>
      <c r="S14" s="8" t="str">
        <f>IF(COUNTIFS(КакЕсть!$A$4:$A$16,"*"&amp;$A14&amp;"*",КакЕсть!$A$4:$A$16,"*"&amp;$B14&amp;"*",КакЕсть!$C$4:$C$16,S$1),S$1,"")</f>
        <v/>
      </c>
      <c r="T14" s="8" t="str">
        <f>IF(COUNTIFS(КакЕсть!$A$4:$A$16,"*"&amp;$A14&amp;"*",КакЕсть!$A$4:$A$16,"*"&amp;$B14&amp;"*",КакЕсть!$B$4:$B$16,T$1),T$1,"")</f>
        <v>18.04.09-00</v>
      </c>
      <c r="U14" s="8" t="str">
        <f>IF(COUNTIFS(КакЕсть!$A$4:$A$16,"*"&amp;$A14&amp;"*",КакЕсть!$A$4:$A$16,"*"&amp;$B14&amp;"*",КакЕсть!$C$4:$C$16,U$1),U$1,"")</f>
        <v>19.04.08-00</v>
      </c>
      <c r="V14" s="8" t="str">
        <f>IF(COUNTIFS(КакЕсть!$A$4:$A$16,"*"&amp;$A14&amp;"*",КакЕсть!$A$4:$A$16,"*"&amp;$B14&amp;"*",КакЕсть!$B$4:$B$16,V$1),V$1,"")</f>
        <v/>
      </c>
      <c r="W14" s="8" t="str">
        <f>IF(COUNTIFS(КакЕсть!$A$4:$A$16,"*"&amp;$A14&amp;"*",КакЕсть!$A$4:$A$16,"*"&amp;$B14&amp;"*",КакЕсть!$C$4:$C$16,W$1),W$1,"")</f>
        <v/>
      </c>
      <c r="X14" s="8" t="str">
        <f>IF(COUNTIFS(КакЕсть!$A$4:$A$16,"*"&amp;$A14&amp;"*",КакЕсть!$A$4:$A$16,"*"&amp;$B14&amp;"*",КакЕсть!$B$4:$B$16,X$1),X$1,"")</f>
        <v>24.04.20-00</v>
      </c>
      <c r="Y14" s="8" t="str">
        <f>IF(COUNTIFS(КакЕсть!$A$4:$A$16,"*"&amp;$A14&amp;"*",КакЕсть!$A$4:$A$16,"*"&amp;$B14&amp;"*",КакЕсть!$C$4:$C$16,Y$1),Y$1,"")</f>
        <v>25.04.17-00</v>
      </c>
      <c r="Z14" s="8" t="str">
        <f>IF(COUNTIFS(КакЕсть!$A$4:$A$16,"*"&amp;$A14&amp;"*",КакЕсть!$A$4:$A$16,"*"&amp;$B14&amp;"*",КакЕсть!$B$4:$B$16,Z$1),Z$1,"")</f>
        <v>24.04.20-00</v>
      </c>
      <c r="AA14" s="8" t="str">
        <f>IF(COUNTIFS(КакЕсть!$A$4:$A$16,"*"&amp;$A14&amp;"*",КакЕсть!$A$4:$A$16,"*"&amp;$B14&amp;"*",КакЕсть!$C$4:$C$16,AA$1),AA$1,"")</f>
        <v>25.04.17-00</v>
      </c>
    </row>
    <row r="15" spans="1:27" x14ac:dyDescent="0.25">
      <c r="A15" s="3" t="s">
        <v>5</v>
      </c>
      <c r="B15" s="3">
        <v>46</v>
      </c>
      <c r="C15" s="3" t="str">
        <f t="shared" si="0"/>
        <v>Дзержинского 46</v>
      </c>
      <c r="D15" s="8" t="str">
        <f>IF(COUNTIFS(КакЕсть!$A$4:$A$16,"*"&amp;$A15&amp;"*",КакЕсть!$A$4:$A$16,"*"&amp;$B15&amp;"*",КакЕсть!$B$4:$B$16,D$1),D$1,"")</f>
        <v>05.04.09-10</v>
      </c>
      <c r="E15" s="8" t="str">
        <f>IF(COUNTIFS(КакЕсть!$A$4:$A$16,"*"&amp;$A15&amp;"*",КакЕсть!$A$4:$A$16,"*"&amp;$B15&amp;"*",КакЕсть!$C$4:$C$16,E$1),E$1,"")</f>
        <v>05.04.16-00</v>
      </c>
      <c r="F15" s="8" t="str">
        <f>IF(COUNTIFS(КакЕсть!$A$4:$A$16,"*"&amp;$A15&amp;"*",КакЕсть!$A$4:$A$16,"*"&amp;$B15&amp;"*",КакЕсть!$B$4:$B$16,F$1),F$1,"")</f>
        <v>06.04.09-00</v>
      </c>
      <c r="G15" s="8" t="str">
        <f>IF(COUNTIFS(КакЕсть!$A$4:$A$16,"*"&amp;$A15&amp;"*",КакЕсть!$A$4:$A$16,"*"&amp;$B15&amp;"*",КакЕсть!$C$4:$C$16,G$1),G$1,"")</f>
        <v>06.04.22-10</v>
      </c>
      <c r="H15" s="8" t="str">
        <f>IF(COUNTIFS(КакЕсть!$A$4:$A$16,"*"&amp;$A15&amp;"*",КакЕсть!$A$4:$A$16,"*"&amp;$B15&amp;"*",КакЕсть!$B$4:$B$16,H$1),H$1,"")</f>
        <v>07.04.09-00</v>
      </c>
      <c r="I15" s="8" t="str">
        <f>IF(COUNTIFS(КакЕсть!$A$4:$A$16,"*"&amp;$A15&amp;"*",КакЕсть!$A$4:$A$16,"*"&amp;$B15&amp;"*",КакЕсть!$C$4:$C$16,I$1),I$1,"")</f>
        <v>08.04.01-30</v>
      </c>
      <c r="J15" s="8" t="str">
        <f>IF(COUNTIFS(КакЕсть!$A$4:$A$16,"*"&amp;$A15&amp;"*",КакЕсть!$A$4:$A$16,"*"&amp;$B15&amp;"*",КакЕсть!$B$4:$B$16,J$1),J$1,"")</f>
        <v>09.04.13-30</v>
      </c>
      <c r="K15" s="8" t="str">
        <f>IF(COUNTIFS(КакЕсть!$A$4:$A$16,"*"&amp;$A15&amp;"*",КакЕсть!$A$4:$A$16,"*"&amp;$B15&amp;"*",КакЕсть!$C$4:$C$16,K$1),K$1,"")</f>
        <v>12.04.17-00</v>
      </c>
      <c r="L15" s="8" t="str">
        <f>IF(COUNTIFS(КакЕсть!$A$4:$A$16,"*"&amp;$A15&amp;"*",КакЕсть!$A$4:$A$16,"*"&amp;$B15&amp;"*",КакЕсть!$B$4:$B$16,L$1),L$1,"")</f>
        <v/>
      </c>
      <c r="M15" s="8" t="str">
        <f>IF(COUNTIFS(КакЕсть!$A$4:$A$16,"*"&amp;$A15&amp;"*",КакЕсть!$A$4:$A$16,"*"&amp;$B15&amp;"*",КакЕсть!$C$4:$C$16,M$1),M$1,"")</f>
        <v/>
      </c>
      <c r="N15" s="8" t="str">
        <f>IF(COUNTIFS(КакЕсть!$A$4:$A$16,"*"&amp;$A15&amp;"*",КакЕсть!$A$4:$A$16,"*"&amp;$B15&amp;"*",КакЕсть!$B$4:$B$16,N$1),N$1,"")</f>
        <v>12.04.10-30</v>
      </c>
      <c r="O15" s="8" t="str">
        <f>IF(COUNTIFS(КакЕсть!$A$4:$A$16,"*"&amp;$A15&amp;"*",КакЕсть!$A$4:$A$16,"*"&amp;$B15&amp;"*",КакЕсть!$C$4:$C$16,O$1),O$1,"")</f>
        <v>12.04.12-00</v>
      </c>
      <c r="P15" s="8" t="str">
        <f>IF(COUNTIFS(КакЕсть!$A$4:$A$16,"*"&amp;$A15&amp;"*",КакЕсть!$A$4:$A$16,"*"&amp;$B15&amp;"*",КакЕсть!$B$4:$B$16,P$1),P$1,"")</f>
        <v>13.04.09-30</v>
      </c>
      <c r="Q15" s="8" t="str">
        <f>IF(COUNTIFS(КакЕсть!$A$4:$A$16,"*"&amp;$A15&amp;"*",КакЕсть!$A$4:$A$16,"*"&amp;$B15&amp;"*",КакЕсть!$C$4:$C$16,Q$1),Q$1,"")</f>
        <v>13.04.22-20</v>
      </c>
      <c r="R15" s="8" t="str">
        <f>IF(COUNTIFS(КакЕсть!$A$4:$A$16,"*"&amp;$A15&amp;"*",КакЕсть!$A$4:$A$16,"*"&amp;$B15&amp;"*",КакЕсть!$B$4:$B$16,R$1),R$1,"")</f>
        <v/>
      </c>
      <c r="S15" s="8" t="str">
        <f>IF(COUNTIFS(КакЕсть!$A$4:$A$16,"*"&amp;$A15&amp;"*",КакЕсть!$A$4:$A$16,"*"&amp;$B15&amp;"*",КакЕсть!$C$4:$C$16,S$1),S$1,"")</f>
        <v/>
      </c>
      <c r="T15" s="8" t="str">
        <f>IF(COUNTIFS(КакЕсть!$A$4:$A$16,"*"&amp;$A15&amp;"*",КакЕсть!$A$4:$A$16,"*"&amp;$B15&amp;"*",КакЕсть!$B$4:$B$16,T$1),T$1,"")</f>
        <v>18.04.09-00</v>
      </c>
      <c r="U15" s="8" t="str">
        <f>IF(COUNTIFS(КакЕсть!$A$4:$A$16,"*"&amp;$A15&amp;"*",КакЕсть!$A$4:$A$16,"*"&amp;$B15&amp;"*",КакЕсть!$C$4:$C$16,U$1),U$1,"")</f>
        <v>19.04.08-00</v>
      </c>
      <c r="V15" s="8" t="str">
        <f>IF(COUNTIFS(КакЕсть!$A$4:$A$16,"*"&amp;$A15&amp;"*",КакЕсть!$A$4:$A$16,"*"&amp;$B15&amp;"*",КакЕсть!$B$4:$B$16,V$1),V$1,"")</f>
        <v/>
      </c>
      <c r="W15" s="8" t="str">
        <f>IF(COUNTIFS(КакЕсть!$A$4:$A$16,"*"&amp;$A15&amp;"*",КакЕсть!$A$4:$A$16,"*"&amp;$B15&amp;"*",КакЕсть!$C$4:$C$16,W$1),W$1,"")</f>
        <v/>
      </c>
      <c r="X15" s="8" t="str">
        <f>IF(COUNTIFS(КакЕсть!$A$4:$A$16,"*"&amp;$A15&amp;"*",КакЕсть!$A$4:$A$16,"*"&amp;$B15&amp;"*",КакЕсть!$B$4:$B$16,X$1),X$1,"")</f>
        <v>24.04.20-00</v>
      </c>
      <c r="Y15" s="8" t="str">
        <f>IF(COUNTIFS(КакЕсть!$A$4:$A$16,"*"&amp;$A15&amp;"*",КакЕсть!$A$4:$A$16,"*"&amp;$B15&amp;"*",КакЕсть!$C$4:$C$16,Y$1),Y$1,"")</f>
        <v>25.04.17-00</v>
      </c>
      <c r="Z15" s="8" t="str">
        <f>IF(COUNTIFS(КакЕсть!$A$4:$A$16,"*"&amp;$A15&amp;"*",КакЕсть!$A$4:$A$16,"*"&amp;$B15&amp;"*",КакЕсть!$B$4:$B$16,Z$1),Z$1,"")</f>
        <v>24.04.20-00</v>
      </c>
      <c r="AA15" s="8" t="str">
        <f>IF(COUNTIFS(КакЕсть!$A$4:$A$16,"*"&amp;$A15&amp;"*",КакЕсть!$A$4:$A$16,"*"&amp;$B15&amp;"*",КакЕсть!$C$4:$C$16,AA$1),AA$1,"")</f>
        <v>25.04.17-00</v>
      </c>
    </row>
    <row r="16" spans="1:27" x14ac:dyDescent="0.25">
      <c r="A16" s="3" t="s">
        <v>5</v>
      </c>
      <c r="B16" s="3">
        <v>46</v>
      </c>
      <c r="C16" s="3" t="str">
        <f t="shared" si="0"/>
        <v>Дзержинского 46</v>
      </c>
      <c r="D16" s="8" t="str">
        <f>IF(COUNTIFS(КакЕсть!$A$4:$A$16,"*"&amp;$A16&amp;"*",КакЕсть!$A$4:$A$16,"*"&amp;$B16&amp;"*",КакЕсть!$B$4:$B$16,D$1),D$1,"")</f>
        <v>05.04.09-10</v>
      </c>
      <c r="E16" s="8" t="str">
        <f>IF(COUNTIFS(КакЕсть!$A$4:$A$16,"*"&amp;$A16&amp;"*",КакЕсть!$A$4:$A$16,"*"&amp;$B16&amp;"*",КакЕсть!$C$4:$C$16,E$1),E$1,"")</f>
        <v>05.04.16-00</v>
      </c>
      <c r="F16" s="8" t="str">
        <f>IF(COUNTIFS(КакЕсть!$A$4:$A$16,"*"&amp;$A16&amp;"*",КакЕсть!$A$4:$A$16,"*"&amp;$B16&amp;"*",КакЕсть!$B$4:$B$16,F$1),F$1,"")</f>
        <v>06.04.09-00</v>
      </c>
      <c r="G16" s="8" t="str">
        <f>IF(COUNTIFS(КакЕсть!$A$4:$A$16,"*"&amp;$A16&amp;"*",КакЕсть!$A$4:$A$16,"*"&amp;$B16&amp;"*",КакЕсть!$C$4:$C$16,G$1),G$1,"")</f>
        <v>06.04.22-10</v>
      </c>
      <c r="H16" s="8" t="str">
        <f>IF(COUNTIFS(КакЕсть!$A$4:$A$16,"*"&amp;$A16&amp;"*",КакЕсть!$A$4:$A$16,"*"&amp;$B16&amp;"*",КакЕсть!$B$4:$B$16,H$1),H$1,"")</f>
        <v>07.04.09-00</v>
      </c>
      <c r="I16" s="8" t="str">
        <f>IF(COUNTIFS(КакЕсть!$A$4:$A$16,"*"&amp;$A16&amp;"*",КакЕсть!$A$4:$A$16,"*"&amp;$B16&amp;"*",КакЕсть!$C$4:$C$16,I$1),I$1,"")</f>
        <v>08.04.01-30</v>
      </c>
      <c r="J16" s="8" t="str">
        <f>IF(COUNTIFS(КакЕсть!$A$4:$A$16,"*"&amp;$A16&amp;"*",КакЕсть!$A$4:$A$16,"*"&amp;$B16&amp;"*",КакЕсть!$B$4:$B$16,J$1),J$1,"")</f>
        <v>09.04.13-30</v>
      </c>
      <c r="K16" s="8" t="str">
        <f>IF(COUNTIFS(КакЕсть!$A$4:$A$16,"*"&amp;$A16&amp;"*",КакЕсть!$A$4:$A$16,"*"&amp;$B16&amp;"*",КакЕсть!$C$4:$C$16,K$1),K$1,"")</f>
        <v>12.04.17-00</v>
      </c>
      <c r="L16" s="8" t="str">
        <f>IF(COUNTIFS(КакЕсть!$A$4:$A$16,"*"&amp;$A16&amp;"*",КакЕсть!$A$4:$A$16,"*"&amp;$B16&amp;"*",КакЕсть!$B$4:$B$16,L$1),L$1,"")</f>
        <v/>
      </c>
      <c r="M16" s="8" t="str">
        <f>IF(COUNTIFS(КакЕсть!$A$4:$A$16,"*"&amp;$A16&amp;"*",КакЕсть!$A$4:$A$16,"*"&amp;$B16&amp;"*",КакЕсть!$C$4:$C$16,M$1),M$1,"")</f>
        <v/>
      </c>
      <c r="N16" s="8" t="str">
        <f>IF(COUNTIFS(КакЕсть!$A$4:$A$16,"*"&amp;$A16&amp;"*",КакЕсть!$A$4:$A$16,"*"&amp;$B16&amp;"*",КакЕсть!$B$4:$B$16,N$1),N$1,"")</f>
        <v>12.04.10-30</v>
      </c>
      <c r="O16" s="8" t="str">
        <f>IF(COUNTIFS(КакЕсть!$A$4:$A$16,"*"&amp;$A16&amp;"*",КакЕсть!$A$4:$A$16,"*"&amp;$B16&amp;"*",КакЕсть!$C$4:$C$16,O$1),O$1,"")</f>
        <v>12.04.12-00</v>
      </c>
      <c r="P16" s="8" t="str">
        <f>IF(COUNTIFS(КакЕсть!$A$4:$A$16,"*"&amp;$A16&amp;"*",КакЕсть!$A$4:$A$16,"*"&amp;$B16&amp;"*",КакЕсть!$B$4:$B$16,P$1),P$1,"")</f>
        <v>13.04.09-30</v>
      </c>
      <c r="Q16" s="8" t="str">
        <f>IF(COUNTIFS(КакЕсть!$A$4:$A$16,"*"&amp;$A16&amp;"*",КакЕсть!$A$4:$A$16,"*"&amp;$B16&amp;"*",КакЕсть!$C$4:$C$16,Q$1),Q$1,"")</f>
        <v>13.04.22-20</v>
      </c>
      <c r="R16" s="8" t="str">
        <f>IF(COUNTIFS(КакЕсть!$A$4:$A$16,"*"&amp;$A16&amp;"*",КакЕсть!$A$4:$A$16,"*"&amp;$B16&amp;"*",КакЕсть!$B$4:$B$16,R$1),R$1,"")</f>
        <v/>
      </c>
      <c r="S16" s="8" t="str">
        <f>IF(COUNTIFS(КакЕсть!$A$4:$A$16,"*"&amp;$A16&amp;"*",КакЕсть!$A$4:$A$16,"*"&amp;$B16&amp;"*",КакЕсть!$C$4:$C$16,S$1),S$1,"")</f>
        <v/>
      </c>
      <c r="T16" s="8" t="str">
        <f>IF(COUNTIFS(КакЕсть!$A$4:$A$16,"*"&amp;$A16&amp;"*",КакЕсть!$A$4:$A$16,"*"&amp;$B16&amp;"*",КакЕсть!$B$4:$B$16,T$1),T$1,"")</f>
        <v>18.04.09-00</v>
      </c>
      <c r="U16" s="8" t="str">
        <f>IF(COUNTIFS(КакЕсть!$A$4:$A$16,"*"&amp;$A16&amp;"*",КакЕсть!$A$4:$A$16,"*"&amp;$B16&amp;"*",КакЕсть!$C$4:$C$16,U$1),U$1,"")</f>
        <v>19.04.08-00</v>
      </c>
      <c r="V16" s="8" t="str">
        <f>IF(COUNTIFS(КакЕсть!$A$4:$A$16,"*"&amp;$A16&amp;"*",КакЕсть!$A$4:$A$16,"*"&amp;$B16&amp;"*",КакЕсть!$B$4:$B$16,V$1),V$1,"")</f>
        <v/>
      </c>
      <c r="W16" s="8" t="str">
        <f>IF(COUNTIFS(КакЕсть!$A$4:$A$16,"*"&amp;$A16&amp;"*",КакЕсть!$A$4:$A$16,"*"&amp;$B16&amp;"*",КакЕсть!$C$4:$C$16,W$1),W$1,"")</f>
        <v/>
      </c>
      <c r="X16" s="8" t="str">
        <f>IF(COUNTIFS(КакЕсть!$A$4:$A$16,"*"&amp;$A16&amp;"*",КакЕсть!$A$4:$A$16,"*"&amp;$B16&amp;"*",КакЕсть!$B$4:$B$16,X$1),X$1,"")</f>
        <v>24.04.20-00</v>
      </c>
      <c r="Y16" s="8" t="str">
        <f>IF(COUNTIFS(КакЕсть!$A$4:$A$16,"*"&amp;$A16&amp;"*",КакЕсть!$A$4:$A$16,"*"&amp;$B16&amp;"*",КакЕсть!$C$4:$C$16,Y$1),Y$1,"")</f>
        <v>25.04.17-00</v>
      </c>
      <c r="Z16" s="8" t="str">
        <f>IF(COUNTIFS(КакЕсть!$A$4:$A$16,"*"&amp;$A16&amp;"*",КакЕсть!$A$4:$A$16,"*"&amp;$B16&amp;"*",КакЕсть!$B$4:$B$16,Z$1),Z$1,"")</f>
        <v>24.04.20-00</v>
      </c>
      <c r="AA16" s="8" t="str">
        <f>IF(COUNTIFS(КакЕсть!$A$4:$A$16,"*"&amp;$A16&amp;"*",КакЕсть!$A$4:$A$16,"*"&amp;$B16&amp;"*",КакЕсть!$C$4:$C$16,AA$1),AA$1,"")</f>
        <v>25.04.17-00</v>
      </c>
    </row>
    <row r="17" spans="1:27" x14ac:dyDescent="0.25">
      <c r="A17" s="3" t="s">
        <v>5</v>
      </c>
      <c r="B17" s="3">
        <v>35</v>
      </c>
      <c r="C17" s="3" t="str">
        <f t="shared" si="0"/>
        <v>Дзержинского 35</v>
      </c>
      <c r="D17" s="8" t="str">
        <f>IF(COUNTIFS(КакЕсть!$A$4:$A$16,"*"&amp;$A17&amp;"*",КакЕсть!$A$4:$A$16,"*"&amp;$B17&amp;"*",КакЕсть!$B$4:$B$16,D$1),D$1,"")</f>
        <v/>
      </c>
      <c r="E17" s="8" t="str">
        <f>IF(COUNTIFS(КакЕсть!$A$4:$A$16,"*"&amp;$A17&amp;"*",КакЕсть!$A$4:$A$16,"*"&amp;$B17&amp;"*",КакЕсть!$C$4:$C$16,E$1),E$1,"")</f>
        <v/>
      </c>
      <c r="F17" s="8" t="str">
        <f>IF(COUNTIFS(КакЕсть!$A$4:$A$16,"*"&amp;$A17&amp;"*",КакЕсть!$A$4:$A$16,"*"&amp;$B17&amp;"*",КакЕсть!$B$4:$B$16,F$1),F$1,"")</f>
        <v/>
      </c>
      <c r="G17" s="8" t="str">
        <f>IF(COUNTIFS(КакЕсть!$A$4:$A$16,"*"&amp;$A17&amp;"*",КакЕсть!$A$4:$A$16,"*"&amp;$B17&amp;"*",КакЕсть!$C$4:$C$16,G$1),G$1,"")</f>
        <v/>
      </c>
      <c r="H17" s="8" t="str">
        <f>IF(COUNTIFS(КакЕсть!$A$4:$A$16,"*"&amp;$A17&amp;"*",КакЕсть!$A$4:$A$16,"*"&amp;$B17&amp;"*",КакЕсть!$B$4:$B$16,H$1),H$1,"")</f>
        <v/>
      </c>
      <c r="I17" s="8" t="str">
        <f>IF(COUNTIFS(КакЕсть!$A$4:$A$16,"*"&amp;$A17&amp;"*",КакЕсть!$A$4:$A$16,"*"&amp;$B17&amp;"*",КакЕсть!$C$4:$C$16,I$1),I$1,"")</f>
        <v/>
      </c>
      <c r="J17" s="8" t="str">
        <f>IF(COUNTIFS(КакЕсть!$A$4:$A$16,"*"&amp;$A17&amp;"*",КакЕсть!$A$4:$A$16,"*"&amp;$B17&amp;"*",КакЕсть!$B$4:$B$16,J$1),J$1,"")</f>
        <v/>
      </c>
      <c r="K17" s="8" t="str">
        <f>IF(COUNTIFS(КакЕсть!$A$4:$A$16,"*"&amp;$A17&amp;"*",КакЕсть!$A$4:$A$16,"*"&amp;$B17&amp;"*",КакЕсть!$C$4:$C$16,K$1),K$1,"")</f>
        <v/>
      </c>
      <c r="L17" s="8" t="str">
        <f>IF(COUNTIFS(КакЕсть!$A$4:$A$16,"*"&amp;$A17&amp;"*",КакЕсть!$A$4:$A$16,"*"&amp;$B17&amp;"*",КакЕсть!$B$4:$B$16,L$1),L$1,"")</f>
        <v/>
      </c>
      <c r="M17" s="8" t="str">
        <f>IF(COUNTIFS(КакЕсть!$A$4:$A$16,"*"&amp;$A17&amp;"*",КакЕсть!$A$4:$A$16,"*"&amp;$B17&amp;"*",КакЕсть!$C$4:$C$16,M$1),M$1,"")</f>
        <v/>
      </c>
      <c r="N17" s="8" t="str">
        <f>IF(COUNTIFS(КакЕсть!$A$4:$A$16,"*"&amp;$A17&amp;"*",КакЕсть!$A$4:$A$16,"*"&amp;$B17&amp;"*",КакЕсть!$B$4:$B$16,N$1),N$1,"")</f>
        <v/>
      </c>
      <c r="O17" s="8" t="str">
        <f>IF(COUNTIFS(КакЕсть!$A$4:$A$16,"*"&amp;$A17&amp;"*",КакЕсть!$A$4:$A$16,"*"&amp;$B17&amp;"*",КакЕсть!$C$4:$C$16,O$1),O$1,"")</f>
        <v/>
      </c>
      <c r="P17" s="8" t="str">
        <f>IF(COUNTIFS(КакЕсть!$A$4:$A$16,"*"&amp;$A17&amp;"*",КакЕсть!$A$4:$A$16,"*"&amp;$B17&amp;"*",КакЕсть!$B$4:$B$16,P$1),P$1,"")</f>
        <v/>
      </c>
      <c r="Q17" s="8" t="str">
        <f>IF(COUNTIFS(КакЕсть!$A$4:$A$16,"*"&amp;$A17&amp;"*",КакЕсть!$A$4:$A$16,"*"&amp;$B17&amp;"*",КакЕсть!$C$4:$C$16,Q$1),Q$1,"")</f>
        <v/>
      </c>
      <c r="R17" s="8" t="str">
        <f>IF(COUNTIFS(КакЕсть!$A$4:$A$16,"*"&amp;$A17&amp;"*",КакЕсть!$A$4:$A$16,"*"&amp;$B17&amp;"*",КакЕсть!$B$4:$B$16,R$1),R$1,"")</f>
        <v/>
      </c>
      <c r="S17" s="8" t="str">
        <f>IF(COUNTIFS(КакЕсть!$A$4:$A$16,"*"&amp;$A17&amp;"*",КакЕсть!$A$4:$A$16,"*"&amp;$B17&amp;"*",КакЕсть!$C$4:$C$16,S$1),S$1,"")</f>
        <v/>
      </c>
      <c r="T17" s="8" t="str">
        <f>IF(COUNTIFS(КакЕсть!$A$4:$A$16,"*"&amp;$A17&amp;"*",КакЕсть!$A$4:$A$16,"*"&amp;$B17&amp;"*",КакЕсть!$B$4:$B$16,T$1),T$1,"")</f>
        <v/>
      </c>
      <c r="U17" s="8" t="str">
        <f>IF(COUNTIFS(КакЕсть!$A$4:$A$16,"*"&amp;$A17&amp;"*",КакЕсть!$A$4:$A$16,"*"&amp;$B17&amp;"*",КакЕсть!$C$4:$C$16,U$1),U$1,"")</f>
        <v/>
      </c>
      <c r="V17" s="8" t="str">
        <f>IF(COUNTIFS(КакЕсть!$A$4:$A$16,"*"&amp;$A17&amp;"*",КакЕсть!$A$4:$A$16,"*"&amp;$B17&amp;"*",КакЕсть!$B$4:$B$16,V$1),V$1,"")</f>
        <v/>
      </c>
      <c r="W17" s="8" t="str">
        <f>IF(COUNTIFS(КакЕсть!$A$4:$A$16,"*"&amp;$A17&amp;"*",КакЕсть!$A$4:$A$16,"*"&amp;$B17&amp;"*",КакЕсть!$C$4:$C$16,W$1),W$1,"")</f>
        <v/>
      </c>
      <c r="X17" s="8" t="str">
        <f>IF(COUNTIFS(КакЕсть!$A$4:$A$16,"*"&amp;$A17&amp;"*",КакЕсть!$A$4:$A$16,"*"&amp;$B17&amp;"*",КакЕсть!$B$4:$B$16,X$1),X$1,"")</f>
        <v/>
      </c>
      <c r="Y17" s="8" t="str">
        <f>IF(COUNTIFS(КакЕсть!$A$4:$A$16,"*"&amp;$A17&amp;"*",КакЕсть!$A$4:$A$16,"*"&amp;$B17&amp;"*",КакЕсть!$C$4:$C$16,Y$1),Y$1,"")</f>
        <v/>
      </c>
      <c r="Z17" s="8" t="str">
        <f>IF(COUNTIFS(КакЕсть!$A$4:$A$16,"*"&amp;$A17&amp;"*",КакЕсть!$A$4:$A$16,"*"&amp;$B17&amp;"*",КакЕсть!$B$4:$B$16,Z$1),Z$1,"")</f>
        <v/>
      </c>
      <c r="AA17" s="8" t="str">
        <f>IF(COUNTIFS(КакЕсть!$A$4:$A$16,"*"&amp;$A17&amp;"*",КакЕсть!$A$4:$A$16,"*"&amp;$B17&amp;"*",КакЕсть!$C$4:$C$16,AA$1),AA$1,"")</f>
        <v/>
      </c>
    </row>
    <row r="18" spans="1:27" x14ac:dyDescent="0.25">
      <c r="A18" s="3" t="s">
        <v>5</v>
      </c>
      <c r="B18" s="3">
        <v>42</v>
      </c>
      <c r="C18" s="3" t="str">
        <f t="shared" si="0"/>
        <v>Дзержинского 42</v>
      </c>
      <c r="D18" s="8" t="str">
        <f>IF(COUNTIFS(КакЕсть!$A$4:$A$16,"*"&amp;$A18&amp;"*",КакЕсть!$A$4:$A$16,"*"&amp;$B18&amp;"*",КакЕсть!$B$4:$B$16,D$1),D$1,"")</f>
        <v>05.04.09-10</v>
      </c>
      <c r="E18" s="8" t="str">
        <f>IF(COUNTIFS(КакЕсть!$A$4:$A$16,"*"&amp;$A18&amp;"*",КакЕсть!$A$4:$A$16,"*"&amp;$B18&amp;"*",КакЕсть!$C$4:$C$16,E$1),E$1,"")</f>
        <v>05.04.16-00</v>
      </c>
      <c r="F18" s="8" t="str">
        <f>IF(COUNTIFS(КакЕсть!$A$4:$A$16,"*"&amp;$A18&amp;"*",КакЕсть!$A$4:$A$16,"*"&amp;$B18&amp;"*",КакЕсть!$B$4:$B$16,F$1),F$1,"")</f>
        <v>06.04.09-00</v>
      </c>
      <c r="G18" s="8" t="str">
        <f>IF(COUNTIFS(КакЕсть!$A$4:$A$16,"*"&amp;$A18&amp;"*",КакЕсть!$A$4:$A$16,"*"&amp;$B18&amp;"*",КакЕсть!$C$4:$C$16,G$1),G$1,"")</f>
        <v>06.04.22-10</v>
      </c>
      <c r="H18" s="8" t="str">
        <f>IF(COUNTIFS(КакЕсть!$A$4:$A$16,"*"&amp;$A18&amp;"*",КакЕсть!$A$4:$A$16,"*"&amp;$B18&amp;"*",КакЕсть!$B$4:$B$16,H$1),H$1,"")</f>
        <v>07.04.09-00</v>
      </c>
      <c r="I18" s="8" t="str">
        <f>IF(COUNTIFS(КакЕсть!$A$4:$A$16,"*"&amp;$A18&amp;"*",КакЕсть!$A$4:$A$16,"*"&amp;$B18&amp;"*",КакЕсть!$C$4:$C$16,I$1),I$1,"")</f>
        <v>08.04.01-30</v>
      </c>
      <c r="J18" s="8" t="str">
        <f>IF(COUNTIFS(КакЕсть!$A$4:$A$16,"*"&amp;$A18&amp;"*",КакЕсть!$A$4:$A$16,"*"&amp;$B18&amp;"*",КакЕсть!$B$4:$B$16,J$1),J$1,"")</f>
        <v>09.04.13-30</v>
      </c>
      <c r="K18" s="8" t="str">
        <f>IF(COUNTIFS(КакЕсть!$A$4:$A$16,"*"&amp;$A18&amp;"*",КакЕсть!$A$4:$A$16,"*"&amp;$B18&amp;"*",КакЕсть!$C$4:$C$16,K$1),K$1,"")</f>
        <v>12.04.17-00</v>
      </c>
      <c r="L18" s="8" t="str">
        <f>IF(COUNTIFS(КакЕсть!$A$4:$A$16,"*"&amp;$A18&amp;"*",КакЕсть!$A$4:$A$16,"*"&amp;$B18&amp;"*",КакЕсть!$B$4:$B$16,L$1),L$1,"")</f>
        <v/>
      </c>
      <c r="M18" s="8" t="str">
        <f>IF(COUNTIFS(КакЕсть!$A$4:$A$16,"*"&amp;$A18&amp;"*",КакЕсть!$A$4:$A$16,"*"&amp;$B18&amp;"*",КакЕсть!$C$4:$C$16,M$1),M$1,"")</f>
        <v/>
      </c>
      <c r="N18" s="8" t="str">
        <f>IF(COUNTIFS(КакЕсть!$A$4:$A$16,"*"&amp;$A18&amp;"*",КакЕсть!$A$4:$A$16,"*"&amp;$B18&amp;"*",КакЕсть!$B$4:$B$16,N$1),N$1,"")</f>
        <v>12.04.10-30</v>
      </c>
      <c r="O18" s="8" t="str">
        <f>IF(COUNTIFS(КакЕсть!$A$4:$A$16,"*"&amp;$A18&amp;"*",КакЕсть!$A$4:$A$16,"*"&amp;$B18&amp;"*",КакЕсть!$C$4:$C$16,O$1),O$1,"")</f>
        <v>12.04.12-00</v>
      </c>
      <c r="P18" s="8" t="str">
        <f>IF(COUNTIFS(КакЕсть!$A$4:$A$16,"*"&amp;$A18&amp;"*",КакЕсть!$A$4:$A$16,"*"&amp;$B18&amp;"*",КакЕсть!$B$4:$B$16,P$1),P$1,"")</f>
        <v>13.04.09-30</v>
      </c>
      <c r="Q18" s="8" t="str">
        <f>IF(COUNTIFS(КакЕсть!$A$4:$A$16,"*"&amp;$A18&amp;"*",КакЕсть!$A$4:$A$16,"*"&amp;$B18&amp;"*",КакЕсть!$C$4:$C$16,Q$1),Q$1,"")</f>
        <v>13.04.22-20</v>
      </c>
      <c r="R18" s="8" t="str">
        <f>IF(COUNTIFS(КакЕсть!$A$4:$A$16,"*"&amp;$A18&amp;"*",КакЕсть!$A$4:$A$16,"*"&amp;$B18&amp;"*",КакЕсть!$B$4:$B$16,R$1),R$1,"")</f>
        <v>15.04.12-00</v>
      </c>
      <c r="S18" s="8" t="str">
        <f>IF(COUNTIFS(КакЕсть!$A$4:$A$16,"*"&amp;$A18&amp;"*",КакЕсть!$A$4:$A$16,"*"&amp;$B18&amp;"*",КакЕсть!$C$4:$C$16,S$1),S$1,"")</f>
        <v>17.04.11-30</v>
      </c>
      <c r="T18" s="8" t="str">
        <f>IF(COUNTIFS(КакЕсть!$A$4:$A$16,"*"&amp;$A18&amp;"*",КакЕсть!$A$4:$A$16,"*"&amp;$B18&amp;"*",КакЕсть!$B$4:$B$16,T$1),T$1,"")</f>
        <v>18.04.09-00</v>
      </c>
      <c r="U18" s="8" t="str">
        <f>IF(COUNTIFS(КакЕсть!$A$4:$A$16,"*"&amp;$A18&amp;"*",КакЕсть!$A$4:$A$16,"*"&amp;$B18&amp;"*",КакЕсть!$C$4:$C$16,U$1),U$1,"")</f>
        <v>19.04.08-00</v>
      </c>
      <c r="V18" s="8" t="str">
        <f>IF(COUNTIFS(КакЕсть!$A$4:$A$16,"*"&amp;$A18&amp;"*",КакЕсть!$A$4:$A$16,"*"&amp;$B18&amp;"*",КакЕсть!$B$4:$B$16,V$1),V$1,"")</f>
        <v>21.04.10-00</v>
      </c>
      <c r="W18" s="8" t="str">
        <f>IF(COUNTIFS(КакЕсть!$A$4:$A$16,"*"&amp;$A18&amp;"*",КакЕсть!$A$4:$A$16,"*"&amp;$B18&amp;"*",КакЕсть!$C$4:$C$16,W$1),W$1,"")</f>
        <v>21.04.14-30</v>
      </c>
      <c r="X18" s="8" t="str">
        <f>IF(COUNTIFS(КакЕсть!$A$4:$A$16,"*"&amp;$A18&amp;"*",КакЕсть!$A$4:$A$16,"*"&amp;$B18&amp;"*",КакЕсть!$B$4:$B$16,X$1),X$1,"")</f>
        <v>24.04.20-00</v>
      </c>
      <c r="Y18" s="8" t="str">
        <f>IF(COUNTIFS(КакЕсть!$A$4:$A$16,"*"&amp;$A18&amp;"*",КакЕсть!$A$4:$A$16,"*"&amp;$B18&amp;"*",КакЕсть!$C$4:$C$16,Y$1),Y$1,"")</f>
        <v>25.04.17-00</v>
      </c>
      <c r="Z18" s="8" t="str">
        <f>IF(COUNTIFS(КакЕсть!$A$4:$A$16,"*"&amp;$A18&amp;"*",КакЕсть!$A$4:$A$16,"*"&amp;$B18&amp;"*",КакЕсть!$B$4:$B$16,Z$1),Z$1,"")</f>
        <v>24.04.20-00</v>
      </c>
      <c r="AA18" s="8" t="str">
        <f>IF(COUNTIFS(КакЕсть!$A$4:$A$16,"*"&amp;$A18&amp;"*",КакЕсть!$A$4:$A$16,"*"&amp;$B18&amp;"*",КакЕсть!$C$4:$C$16,AA$1),AA$1,"")</f>
        <v>25.04.17-00</v>
      </c>
    </row>
    <row r="19" spans="1:27" x14ac:dyDescent="0.25">
      <c r="A19" s="3" t="s">
        <v>5</v>
      </c>
      <c r="B19" s="3">
        <v>46</v>
      </c>
      <c r="C19" s="3" t="str">
        <f t="shared" si="0"/>
        <v>Дзержинского 46</v>
      </c>
      <c r="D19" s="8" t="str">
        <f>IF(COUNTIFS(КакЕсть!$A$4:$A$16,"*"&amp;$A19&amp;"*",КакЕсть!$A$4:$A$16,"*"&amp;$B19&amp;"*",КакЕсть!$B$4:$B$16,D$1),D$1,"")</f>
        <v>05.04.09-10</v>
      </c>
      <c r="E19" s="8" t="str">
        <f>IF(COUNTIFS(КакЕсть!$A$4:$A$16,"*"&amp;$A19&amp;"*",КакЕсть!$A$4:$A$16,"*"&amp;$B19&amp;"*",КакЕсть!$C$4:$C$16,E$1),E$1,"")</f>
        <v>05.04.16-00</v>
      </c>
      <c r="F19" s="8" t="str">
        <f>IF(COUNTIFS(КакЕсть!$A$4:$A$16,"*"&amp;$A19&amp;"*",КакЕсть!$A$4:$A$16,"*"&amp;$B19&amp;"*",КакЕсть!$B$4:$B$16,F$1),F$1,"")</f>
        <v>06.04.09-00</v>
      </c>
      <c r="G19" s="8" t="str">
        <f>IF(COUNTIFS(КакЕсть!$A$4:$A$16,"*"&amp;$A19&amp;"*",КакЕсть!$A$4:$A$16,"*"&amp;$B19&amp;"*",КакЕсть!$C$4:$C$16,G$1),G$1,"")</f>
        <v>06.04.22-10</v>
      </c>
      <c r="H19" s="8" t="str">
        <f>IF(COUNTIFS(КакЕсть!$A$4:$A$16,"*"&amp;$A19&amp;"*",КакЕсть!$A$4:$A$16,"*"&amp;$B19&amp;"*",КакЕсть!$B$4:$B$16,H$1),H$1,"")</f>
        <v>07.04.09-00</v>
      </c>
      <c r="I19" s="8" t="str">
        <f>IF(COUNTIFS(КакЕсть!$A$4:$A$16,"*"&amp;$A19&amp;"*",КакЕсть!$A$4:$A$16,"*"&amp;$B19&amp;"*",КакЕсть!$C$4:$C$16,I$1),I$1,"")</f>
        <v>08.04.01-30</v>
      </c>
      <c r="J19" s="8" t="str">
        <f>IF(COUNTIFS(КакЕсть!$A$4:$A$16,"*"&amp;$A19&amp;"*",КакЕсть!$A$4:$A$16,"*"&amp;$B19&amp;"*",КакЕсть!$B$4:$B$16,J$1),J$1,"")</f>
        <v>09.04.13-30</v>
      </c>
      <c r="K19" s="8" t="str">
        <f>IF(COUNTIFS(КакЕсть!$A$4:$A$16,"*"&amp;$A19&amp;"*",КакЕсть!$A$4:$A$16,"*"&amp;$B19&amp;"*",КакЕсть!$C$4:$C$16,K$1),K$1,"")</f>
        <v>12.04.17-00</v>
      </c>
      <c r="L19" s="8" t="str">
        <f>IF(COUNTIFS(КакЕсть!$A$4:$A$16,"*"&amp;$A19&amp;"*",КакЕсть!$A$4:$A$16,"*"&amp;$B19&amp;"*",КакЕсть!$B$4:$B$16,L$1),L$1,"")</f>
        <v/>
      </c>
      <c r="M19" s="8" t="str">
        <f>IF(COUNTIFS(КакЕсть!$A$4:$A$16,"*"&amp;$A19&amp;"*",КакЕсть!$A$4:$A$16,"*"&amp;$B19&amp;"*",КакЕсть!$C$4:$C$16,M$1),M$1,"")</f>
        <v/>
      </c>
      <c r="N19" s="8" t="str">
        <f>IF(COUNTIFS(КакЕсть!$A$4:$A$16,"*"&amp;$A19&amp;"*",КакЕсть!$A$4:$A$16,"*"&amp;$B19&amp;"*",КакЕсть!$B$4:$B$16,N$1),N$1,"")</f>
        <v>12.04.10-30</v>
      </c>
      <c r="O19" s="8" t="str">
        <f>IF(COUNTIFS(КакЕсть!$A$4:$A$16,"*"&amp;$A19&amp;"*",КакЕсть!$A$4:$A$16,"*"&amp;$B19&amp;"*",КакЕсть!$C$4:$C$16,O$1),O$1,"")</f>
        <v>12.04.12-00</v>
      </c>
      <c r="P19" s="8" t="str">
        <f>IF(COUNTIFS(КакЕсть!$A$4:$A$16,"*"&amp;$A19&amp;"*",КакЕсть!$A$4:$A$16,"*"&amp;$B19&amp;"*",КакЕсть!$B$4:$B$16,P$1),P$1,"")</f>
        <v>13.04.09-30</v>
      </c>
      <c r="Q19" s="8" t="str">
        <f>IF(COUNTIFS(КакЕсть!$A$4:$A$16,"*"&amp;$A19&amp;"*",КакЕсть!$A$4:$A$16,"*"&amp;$B19&amp;"*",КакЕсть!$C$4:$C$16,Q$1),Q$1,"")</f>
        <v>13.04.22-20</v>
      </c>
      <c r="R19" s="8" t="str">
        <f>IF(COUNTIFS(КакЕсть!$A$4:$A$16,"*"&amp;$A19&amp;"*",КакЕсть!$A$4:$A$16,"*"&amp;$B19&amp;"*",КакЕсть!$B$4:$B$16,R$1),R$1,"")</f>
        <v/>
      </c>
      <c r="S19" s="8" t="str">
        <f>IF(COUNTIFS(КакЕсть!$A$4:$A$16,"*"&amp;$A19&amp;"*",КакЕсть!$A$4:$A$16,"*"&amp;$B19&amp;"*",КакЕсть!$C$4:$C$16,S$1),S$1,"")</f>
        <v/>
      </c>
      <c r="T19" s="8" t="str">
        <f>IF(COUNTIFS(КакЕсть!$A$4:$A$16,"*"&amp;$A19&amp;"*",КакЕсть!$A$4:$A$16,"*"&amp;$B19&amp;"*",КакЕсть!$B$4:$B$16,T$1),T$1,"")</f>
        <v>18.04.09-00</v>
      </c>
      <c r="U19" s="8" t="str">
        <f>IF(COUNTIFS(КакЕсть!$A$4:$A$16,"*"&amp;$A19&amp;"*",КакЕсть!$A$4:$A$16,"*"&amp;$B19&amp;"*",КакЕсть!$C$4:$C$16,U$1),U$1,"")</f>
        <v>19.04.08-00</v>
      </c>
      <c r="V19" s="8" t="str">
        <f>IF(COUNTIFS(КакЕсть!$A$4:$A$16,"*"&amp;$A19&amp;"*",КакЕсть!$A$4:$A$16,"*"&amp;$B19&amp;"*",КакЕсть!$B$4:$B$16,V$1),V$1,"")</f>
        <v/>
      </c>
      <c r="W19" s="8" t="str">
        <f>IF(COUNTIFS(КакЕсть!$A$4:$A$16,"*"&amp;$A19&amp;"*",КакЕсть!$A$4:$A$16,"*"&amp;$B19&amp;"*",КакЕсть!$C$4:$C$16,W$1),W$1,"")</f>
        <v/>
      </c>
      <c r="X19" s="8" t="str">
        <f>IF(COUNTIFS(КакЕсть!$A$4:$A$16,"*"&amp;$A19&amp;"*",КакЕсть!$A$4:$A$16,"*"&amp;$B19&amp;"*",КакЕсть!$B$4:$B$16,X$1),X$1,"")</f>
        <v>24.04.20-00</v>
      </c>
      <c r="Y19" s="8" t="str">
        <f>IF(COUNTIFS(КакЕсть!$A$4:$A$16,"*"&amp;$A19&amp;"*",КакЕсть!$A$4:$A$16,"*"&amp;$B19&amp;"*",КакЕсть!$C$4:$C$16,Y$1),Y$1,"")</f>
        <v>25.04.17-00</v>
      </c>
      <c r="Z19" s="8" t="str">
        <f>IF(COUNTIFS(КакЕсть!$A$4:$A$16,"*"&amp;$A19&amp;"*",КакЕсть!$A$4:$A$16,"*"&amp;$B19&amp;"*",КакЕсть!$B$4:$B$16,Z$1),Z$1,"")</f>
        <v>24.04.20-00</v>
      </c>
      <c r="AA19" s="8" t="str">
        <f>IF(COUNTIFS(КакЕсть!$A$4:$A$16,"*"&amp;$A19&amp;"*",КакЕсть!$A$4:$A$16,"*"&amp;$B19&amp;"*",КакЕсть!$C$4:$C$16,AA$1),AA$1,"")</f>
        <v>25.04.17-00</v>
      </c>
    </row>
    <row r="20" spans="1:27" x14ac:dyDescent="0.25">
      <c r="A20" s="3" t="s">
        <v>5</v>
      </c>
      <c r="B20" s="3">
        <v>46</v>
      </c>
      <c r="C20" s="3" t="str">
        <f t="shared" si="0"/>
        <v>Дзержинского 46</v>
      </c>
      <c r="D20" s="8" t="str">
        <f>IF(COUNTIFS(КакЕсть!$A$4:$A$16,"*"&amp;$A20&amp;"*",КакЕсть!$A$4:$A$16,"*"&amp;$B20&amp;"*",КакЕсть!$B$4:$B$16,D$1),D$1,"")</f>
        <v>05.04.09-10</v>
      </c>
      <c r="E20" s="8" t="str">
        <f>IF(COUNTIFS(КакЕсть!$A$4:$A$16,"*"&amp;$A20&amp;"*",КакЕсть!$A$4:$A$16,"*"&amp;$B20&amp;"*",КакЕсть!$C$4:$C$16,E$1),E$1,"")</f>
        <v>05.04.16-00</v>
      </c>
      <c r="F20" s="8" t="str">
        <f>IF(COUNTIFS(КакЕсть!$A$4:$A$16,"*"&amp;$A20&amp;"*",КакЕсть!$A$4:$A$16,"*"&amp;$B20&amp;"*",КакЕсть!$B$4:$B$16,F$1),F$1,"")</f>
        <v>06.04.09-00</v>
      </c>
      <c r="G20" s="8" t="str">
        <f>IF(COUNTIFS(КакЕсть!$A$4:$A$16,"*"&amp;$A20&amp;"*",КакЕсть!$A$4:$A$16,"*"&amp;$B20&amp;"*",КакЕсть!$C$4:$C$16,G$1),G$1,"")</f>
        <v>06.04.22-10</v>
      </c>
      <c r="H20" s="8" t="str">
        <f>IF(COUNTIFS(КакЕсть!$A$4:$A$16,"*"&amp;$A20&amp;"*",КакЕсть!$A$4:$A$16,"*"&amp;$B20&amp;"*",КакЕсть!$B$4:$B$16,H$1),H$1,"")</f>
        <v>07.04.09-00</v>
      </c>
      <c r="I20" s="8" t="str">
        <f>IF(COUNTIFS(КакЕсть!$A$4:$A$16,"*"&amp;$A20&amp;"*",КакЕсть!$A$4:$A$16,"*"&amp;$B20&amp;"*",КакЕсть!$C$4:$C$16,I$1),I$1,"")</f>
        <v>08.04.01-30</v>
      </c>
      <c r="J20" s="8" t="str">
        <f>IF(COUNTIFS(КакЕсть!$A$4:$A$16,"*"&amp;$A20&amp;"*",КакЕсть!$A$4:$A$16,"*"&amp;$B20&amp;"*",КакЕсть!$B$4:$B$16,J$1),J$1,"")</f>
        <v>09.04.13-30</v>
      </c>
      <c r="K20" s="8" t="str">
        <f>IF(COUNTIFS(КакЕсть!$A$4:$A$16,"*"&amp;$A20&amp;"*",КакЕсть!$A$4:$A$16,"*"&amp;$B20&amp;"*",КакЕсть!$C$4:$C$16,K$1),K$1,"")</f>
        <v>12.04.17-00</v>
      </c>
      <c r="L20" s="8" t="str">
        <f>IF(COUNTIFS(КакЕсть!$A$4:$A$16,"*"&amp;$A20&amp;"*",КакЕсть!$A$4:$A$16,"*"&amp;$B20&amp;"*",КакЕсть!$B$4:$B$16,L$1),L$1,"")</f>
        <v/>
      </c>
      <c r="M20" s="8" t="str">
        <f>IF(COUNTIFS(КакЕсть!$A$4:$A$16,"*"&amp;$A20&amp;"*",КакЕсть!$A$4:$A$16,"*"&amp;$B20&amp;"*",КакЕсть!$C$4:$C$16,M$1),M$1,"")</f>
        <v/>
      </c>
      <c r="N20" s="8" t="str">
        <f>IF(COUNTIFS(КакЕсть!$A$4:$A$16,"*"&amp;$A20&amp;"*",КакЕсть!$A$4:$A$16,"*"&amp;$B20&amp;"*",КакЕсть!$B$4:$B$16,N$1),N$1,"")</f>
        <v>12.04.10-30</v>
      </c>
      <c r="O20" s="8" t="str">
        <f>IF(COUNTIFS(КакЕсть!$A$4:$A$16,"*"&amp;$A20&amp;"*",КакЕсть!$A$4:$A$16,"*"&amp;$B20&amp;"*",КакЕсть!$C$4:$C$16,O$1),O$1,"")</f>
        <v>12.04.12-00</v>
      </c>
      <c r="P20" s="8" t="str">
        <f>IF(COUNTIFS(КакЕсть!$A$4:$A$16,"*"&amp;$A20&amp;"*",КакЕсть!$A$4:$A$16,"*"&amp;$B20&amp;"*",КакЕсть!$B$4:$B$16,P$1),P$1,"")</f>
        <v>13.04.09-30</v>
      </c>
      <c r="Q20" s="8" t="str">
        <f>IF(COUNTIFS(КакЕсть!$A$4:$A$16,"*"&amp;$A20&amp;"*",КакЕсть!$A$4:$A$16,"*"&amp;$B20&amp;"*",КакЕсть!$C$4:$C$16,Q$1),Q$1,"")</f>
        <v>13.04.22-20</v>
      </c>
      <c r="R20" s="8" t="str">
        <f>IF(COUNTIFS(КакЕсть!$A$4:$A$16,"*"&amp;$A20&amp;"*",КакЕсть!$A$4:$A$16,"*"&amp;$B20&amp;"*",КакЕсть!$B$4:$B$16,R$1),R$1,"")</f>
        <v/>
      </c>
      <c r="S20" s="8" t="str">
        <f>IF(COUNTIFS(КакЕсть!$A$4:$A$16,"*"&amp;$A20&amp;"*",КакЕсть!$A$4:$A$16,"*"&amp;$B20&amp;"*",КакЕсть!$C$4:$C$16,S$1),S$1,"")</f>
        <v/>
      </c>
      <c r="T20" s="8" t="str">
        <f>IF(COUNTIFS(КакЕсть!$A$4:$A$16,"*"&amp;$A20&amp;"*",КакЕсть!$A$4:$A$16,"*"&amp;$B20&amp;"*",КакЕсть!$B$4:$B$16,T$1),T$1,"")</f>
        <v>18.04.09-00</v>
      </c>
      <c r="U20" s="8" t="str">
        <f>IF(COUNTIFS(КакЕсть!$A$4:$A$16,"*"&amp;$A20&amp;"*",КакЕсть!$A$4:$A$16,"*"&amp;$B20&amp;"*",КакЕсть!$C$4:$C$16,U$1),U$1,"")</f>
        <v>19.04.08-00</v>
      </c>
      <c r="V20" s="8" t="str">
        <f>IF(COUNTIFS(КакЕсть!$A$4:$A$16,"*"&amp;$A20&amp;"*",КакЕсть!$A$4:$A$16,"*"&amp;$B20&amp;"*",КакЕсть!$B$4:$B$16,V$1),V$1,"")</f>
        <v/>
      </c>
      <c r="W20" s="8" t="str">
        <f>IF(COUNTIFS(КакЕсть!$A$4:$A$16,"*"&amp;$A20&amp;"*",КакЕсть!$A$4:$A$16,"*"&amp;$B20&amp;"*",КакЕсть!$C$4:$C$16,W$1),W$1,"")</f>
        <v/>
      </c>
      <c r="X20" s="8" t="str">
        <f>IF(COUNTIFS(КакЕсть!$A$4:$A$16,"*"&amp;$A20&amp;"*",КакЕсть!$A$4:$A$16,"*"&amp;$B20&amp;"*",КакЕсть!$B$4:$B$16,X$1),X$1,"")</f>
        <v>24.04.20-00</v>
      </c>
      <c r="Y20" s="8" t="str">
        <f>IF(COUNTIFS(КакЕсть!$A$4:$A$16,"*"&amp;$A20&amp;"*",КакЕсть!$A$4:$A$16,"*"&amp;$B20&amp;"*",КакЕсть!$C$4:$C$16,Y$1),Y$1,"")</f>
        <v>25.04.17-00</v>
      </c>
      <c r="Z20" s="8" t="str">
        <f>IF(COUNTIFS(КакЕсть!$A$4:$A$16,"*"&amp;$A20&amp;"*",КакЕсть!$A$4:$A$16,"*"&amp;$B20&amp;"*",КакЕсть!$B$4:$B$16,Z$1),Z$1,"")</f>
        <v>24.04.20-00</v>
      </c>
      <c r="AA20" s="8" t="str">
        <f>IF(COUNTIFS(КакЕсть!$A$4:$A$16,"*"&amp;$A20&amp;"*",КакЕсть!$A$4:$A$16,"*"&amp;$B20&amp;"*",КакЕсть!$C$4:$C$16,AA$1),AA$1,"")</f>
        <v>25.04.17-00</v>
      </c>
    </row>
    <row r="21" spans="1:27" x14ac:dyDescent="0.25">
      <c r="A21" s="3" t="s">
        <v>5</v>
      </c>
      <c r="B21" s="3">
        <v>46</v>
      </c>
      <c r="C21" s="3" t="str">
        <f t="shared" si="0"/>
        <v>Дзержинского 46</v>
      </c>
      <c r="D21" s="8" t="str">
        <f>IF(COUNTIFS(КакЕсть!$A$4:$A$16,"*"&amp;$A21&amp;"*",КакЕсть!$A$4:$A$16,"*"&amp;$B21&amp;"*",КакЕсть!$B$4:$B$16,D$1),D$1,"")</f>
        <v>05.04.09-10</v>
      </c>
      <c r="E21" s="8" t="str">
        <f>IF(COUNTIFS(КакЕсть!$A$4:$A$16,"*"&amp;$A21&amp;"*",КакЕсть!$A$4:$A$16,"*"&amp;$B21&amp;"*",КакЕсть!$C$4:$C$16,E$1),E$1,"")</f>
        <v>05.04.16-00</v>
      </c>
      <c r="F21" s="8" t="str">
        <f>IF(COUNTIFS(КакЕсть!$A$4:$A$16,"*"&amp;$A21&amp;"*",КакЕсть!$A$4:$A$16,"*"&amp;$B21&amp;"*",КакЕсть!$B$4:$B$16,F$1),F$1,"")</f>
        <v>06.04.09-00</v>
      </c>
      <c r="G21" s="8" t="str">
        <f>IF(COUNTIFS(КакЕсть!$A$4:$A$16,"*"&amp;$A21&amp;"*",КакЕсть!$A$4:$A$16,"*"&amp;$B21&amp;"*",КакЕсть!$C$4:$C$16,G$1),G$1,"")</f>
        <v>06.04.22-10</v>
      </c>
      <c r="H21" s="8" t="str">
        <f>IF(COUNTIFS(КакЕсть!$A$4:$A$16,"*"&amp;$A21&amp;"*",КакЕсть!$A$4:$A$16,"*"&amp;$B21&amp;"*",КакЕсть!$B$4:$B$16,H$1),H$1,"")</f>
        <v>07.04.09-00</v>
      </c>
      <c r="I21" s="8" t="str">
        <f>IF(COUNTIFS(КакЕсть!$A$4:$A$16,"*"&amp;$A21&amp;"*",КакЕсть!$A$4:$A$16,"*"&amp;$B21&amp;"*",КакЕсть!$C$4:$C$16,I$1),I$1,"")</f>
        <v>08.04.01-30</v>
      </c>
      <c r="J21" s="8" t="str">
        <f>IF(COUNTIFS(КакЕсть!$A$4:$A$16,"*"&amp;$A21&amp;"*",КакЕсть!$A$4:$A$16,"*"&amp;$B21&amp;"*",КакЕсть!$B$4:$B$16,J$1),J$1,"")</f>
        <v>09.04.13-30</v>
      </c>
      <c r="K21" s="8" t="str">
        <f>IF(COUNTIFS(КакЕсть!$A$4:$A$16,"*"&amp;$A21&amp;"*",КакЕсть!$A$4:$A$16,"*"&amp;$B21&amp;"*",КакЕсть!$C$4:$C$16,K$1),K$1,"")</f>
        <v>12.04.17-00</v>
      </c>
      <c r="L21" s="8" t="str">
        <f>IF(COUNTIFS(КакЕсть!$A$4:$A$16,"*"&amp;$A21&amp;"*",КакЕсть!$A$4:$A$16,"*"&amp;$B21&amp;"*",КакЕсть!$B$4:$B$16,L$1),L$1,"")</f>
        <v/>
      </c>
      <c r="M21" s="8" t="str">
        <f>IF(COUNTIFS(КакЕсть!$A$4:$A$16,"*"&amp;$A21&amp;"*",КакЕсть!$A$4:$A$16,"*"&amp;$B21&amp;"*",КакЕсть!$C$4:$C$16,M$1),M$1,"")</f>
        <v/>
      </c>
      <c r="N21" s="8" t="str">
        <f>IF(COUNTIFS(КакЕсть!$A$4:$A$16,"*"&amp;$A21&amp;"*",КакЕсть!$A$4:$A$16,"*"&amp;$B21&amp;"*",КакЕсть!$B$4:$B$16,N$1),N$1,"")</f>
        <v>12.04.10-30</v>
      </c>
      <c r="O21" s="8" t="str">
        <f>IF(COUNTIFS(КакЕсть!$A$4:$A$16,"*"&amp;$A21&amp;"*",КакЕсть!$A$4:$A$16,"*"&amp;$B21&amp;"*",КакЕсть!$C$4:$C$16,O$1),O$1,"")</f>
        <v>12.04.12-00</v>
      </c>
      <c r="P21" s="8" t="str">
        <f>IF(COUNTIFS(КакЕсть!$A$4:$A$16,"*"&amp;$A21&amp;"*",КакЕсть!$A$4:$A$16,"*"&amp;$B21&amp;"*",КакЕсть!$B$4:$B$16,P$1),P$1,"")</f>
        <v>13.04.09-30</v>
      </c>
      <c r="Q21" s="8" t="str">
        <f>IF(COUNTIFS(КакЕсть!$A$4:$A$16,"*"&amp;$A21&amp;"*",КакЕсть!$A$4:$A$16,"*"&amp;$B21&amp;"*",КакЕсть!$C$4:$C$16,Q$1),Q$1,"")</f>
        <v>13.04.22-20</v>
      </c>
      <c r="R21" s="8" t="str">
        <f>IF(COUNTIFS(КакЕсть!$A$4:$A$16,"*"&amp;$A21&amp;"*",КакЕсть!$A$4:$A$16,"*"&amp;$B21&amp;"*",КакЕсть!$B$4:$B$16,R$1),R$1,"")</f>
        <v/>
      </c>
      <c r="S21" s="8" t="str">
        <f>IF(COUNTIFS(КакЕсть!$A$4:$A$16,"*"&amp;$A21&amp;"*",КакЕсть!$A$4:$A$16,"*"&amp;$B21&amp;"*",КакЕсть!$C$4:$C$16,S$1),S$1,"")</f>
        <v/>
      </c>
      <c r="T21" s="8" t="str">
        <f>IF(COUNTIFS(КакЕсть!$A$4:$A$16,"*"&amp;$A21&amp;"*",КакЕсть!$A$4:$A$16,"*"&amp;$B21&amp;"*",КакЕсть!$B$4:$B$16,T$1),T$1,"")</f>
        <v>18.04.09-00</v>
      </c>
      <c r="U21" s="8" t="str">
        <f>IF(COUNTIFS(КакЕсть!$A$4:$A$16,"*"&amp;$A21&amp;"*",КакЕсть!$A$4:$A$16,"*"&amp;$B21&amp;"*",КакЕсть!$C$4:$C$16,U$1),U$1,"")</f>
        <v>19.04.08-00</v>
      </c>
      <c r="V21" s="8" t="str">
        <f>IF(COUNTIFS(КакЕсть!$A$4:$A$16,"*"&amp;$A21&amp;"*",КакЕсть!$A$4:$A$16,"*"&amp;$B21&amp;"*",КакЕсть!$B$4:$B$16,V$1),V$1,"")</f>
        <v/>
      </c>
      <c r="W21" s="8" t="str">
        <f>IF(COUNTIFS(КакЕсть!$A$4:$A$16,"*"&amp;$A21&amp;"*",КакЕсть!$A$4:$A$16,"*"&amp;$B21&amp;"*",КакЕсть!$C$4:$C$16,W$1),W$1,"")</f>
        <v/>
      </c>
      <c r="X21" s="8" t="str">
        <f>IF(COUNTIFS(КакЕсть!$A$4:$A$16,"*"&amp;$A21&amp;"*",КакЕсть!$A$4:$A$16,"*"&amp;$B21&amp;"*",КакЕсть!$B$4:$B$16,X$1),X$1,"")</f>
        <v>24.04.20-00</v>
      </c>
      <c r="Y21" s="8" t="str">
        <f>IF(COUNTIFS(КакЕсть!$A$4:$A$16,"*"&amp;$A21&amp;"*",КакЕсть!$A$4:$A$16,"*"&amp;$B21&amp;"*",КакЕсть!$C$4:$C$16,Y$1),Y$1,"")</f>
        <v>25.04.17-00</v>
      </c>
      <c r="Z21" s="8" t="str">
        <f>IF(COUNTIFS(КакЕсть!$A$4:$A$16,"*"&amp;$A21&amp;"*",КакЕсть!$A$4:$A$16,"*"&amp;$B21&amp;"*",КакЕсть!$B$4:$B$16,Z$1),Z$1,"")</f>
        <v>24.04.20-00</v>
      </c>
      <c r="AA21" s="8" t="str">
        <f>IF(COUNTIFS(КакЕсть!$A$4:$A$16,"*"&amp;$A21&amp;"*",КакЕсть!$A$4:$A$16,"*"&amp;$B21&amp;"*",КакЕсть!$C$4:$C$16,AA$1),AA$1,"")</f>
        <v>25.04.17-00</v>
      </c>
    </row>
    <row r="22" spans="1:27" x14ac:dyDescent="0.25">
      <c r="A22" s="3" t="s">
        <v>5</v>
      </c>
      <c r="B22" s="3" t="s">
        <v>8</v>
      </c>
      <c r="C22" s="3" t="str">
        <f t="shared" si="0"/>
        <v>Дзержинского 1а</v>
      </c>
      <c r="D22" s="8" t="str">
        <f>IF(COUNTIFS(КакЕсть!$A$4:$A$16,"*"&amp;$A22&amp;"*",КакЕсть!$A$4:$A$16,"*"&amp;$B22&amp;"*",КакЕсть!$B$4:$B$16,D$1),D$1,"")</f>
        <v/>
      </c>
      <c r="E22" s="8" t="str">
        <f>IF(COUNTIFS(КакЕсть!$A$4:$A$16,"*"&amp;$A22&amp;"*",КакЕсть!$A$4:$A$16,"*"&amp;$B22&amp;"*",КакЕсть!$C$4:$C$16,E$1),E$1,"")</f>
        <v/>
      </c>
      <c r="F22" s="8" t="str">
        <f>IF(COUNTIFS(КакЕсть!$A$4:$A$16,"*"&amp;$A22&amp;"*",КакЕсть!$A$4:$A$16,"*"&amp;$B22&amp;"*",КакЕсть!$B$4:$B$16,F$1),F$1,"")</f>
        <v/>
      </c>
      <c r="G22" s="8" t="str">
        <f>IF(COUNTIFS(КакЕсть!$A$4:$A$16,"*"&amp;$A22&amp;"*",КакЕсть!$A$4:$A$16,"*"&amp;$B22&amp;"*",КакЕсть!$C$4:$C$16,G$1),G$1,"")</f>
        <v/>
      </c>
      <c r="H22" s="8" t="str">
        <f>IF(COUNTIFS(КакЕсть!$A$4:$A$16,"*"&amp;$A22&amp;"*",КакЕсть!$A$4:$A$16,"*"&amp;$B22&amp;"*",КакЕсть!$B$4:$B$16,H$1),H$1,"")</f>
        <v/>
      </c>
      <c r="I22" s="8" t="str">
        <f>IF(COUNTIFS(КакЕсть!$A$4:$A$16,"*"&amp;$A22&amp;"*",КакЕсть!$A$4:$A$16,"*"&amp;$B22&amp;"*",КакЕсть!$C$4:$C$16,I$1),I$1,"")</f>
        <v/>
      </c>
      <c r="J22" s="8" t="str">
        <f>IF(COUNTIFS(КакЕсть!$A$4:$A$16,"*"&amp;$A22&amp;"*",КакЕсть!$A$4:$A$16,"*"&amp;$B22&amp;"*",КакЕсть!$B$4:$B$16,J$1),J$1,"")</f>
        <v/>
      </c>
      <c r="K22" s="8" t="str">
        <f>IF(COUNTIFS(КакЕсть!$A$4:$A$16,"*"&amp;$A22&amp;"*",КакЕсть!$A$4:$A$16,"*"&amp;$B22&amp;"*",КакЕсть!$C$4:$C$16,K$1),K$1,"")</f>
        <v/>
      </c>
      <c r="L22" s="8" t="str">
        <f>IF(COUNTIFS(КакЕсть!$A$4:$A$16,"*"&amp;$A22&amp;"*",КакЕсть!$A$4:$A$16,"*"&amp;$B22&amp;"*",КакЕсть!$B$4:$B$16,L$1),L$1,"")</f>
        <v/>
      </c>
      <c r="M22" s="8" t="str">
        <f>IF(COUNTIFS(КакЕсть!$A$4:$A$16,"*"&amp;$A22&amp;"*",КакЕсть!$A$4:$A$16,"*"&amp;$B22&amp;"*",КакЕсть!$C$4:$C$16,M$1),M$1,"")</f>
        <v/>
      </c>
      <c r="N22" s="8" t="str">
        <f>IF(COUNTIFS(КакЕсть!$A$4:$A$16,"*"&amp;$A22&amp;"*",КакЕсть!$A$4:$A$16,"*"&amp;$B22&amp;"*",КакЕсть!$B$4:$B$16,N$1),N$1,"")</f>
        <v/>
      </c>
      <c r="O22" s="8" t="str">
        <f>IF(COUNTIFS(КакЕсть!$A$4:$A$16,"*"&amp;$A22&amp;"*",КакЕсть!$A$4:$A$16,"*"&amp;$B22&amp;"*",КакЕсть!$C$4:$C$16,O$1),O$1,"")</f>
        <v/>
      </c>
      <c r="P22" s="8" t="str">
        <f>IF(COUNTIFS(КакЕсть!$A$4:$A$16,"*"&amp;$A22&amp;"*",КакЕсть!$A$4:$A$16,"*"&amp;$B22&amp;"*",КакЕсть!$B$4:$B$16,P$1),P$1,"")</f>
        <v/>
      </c>
      <c r="Q22" s="8" t="str">
        <f>IF(COUNTIFS(КакЕсть!$A$4:$A$16,"*"&amp;$A22&amp;"*",КакЕсть!$A$4:$A$16,"*"&amp;$B22&amp;"*",КакЕсть!$C$4:$C$16,Q$1),Q$1,"")</f>
        <v/>
      </c>
      <c r="R22" s="8" t="str">
        <f>IF(COUNTIFS(КакЕсть!$A$4:$A$16,"*"&amp;$A22&amp;"*",КакЕсть!$A$4:$A$16,"*"&amp;$B22&amp;"*",КакЕсть!$B$4:$B$16,R$1),R$1,"")</f>
        <v/>
      </c>
      <c r="S22" s="8" t="str">
        <f>IF(COUNTIFS(КакЕсть!$A$4:$A$16,"*"&amp;$A22&amp;"*",КакЕсть!$A$4:$A$16,"*"&amp;$B22&amp;"*",КакЕсть!$C$4:$C$16,S$1),S$1,"")</f>
        <v/>
      </c>
      <c r="T22" s="8" t="str">
        <f>IF(COUNTIFS(КакЕсть!$A$4:$A$16,"*"&amp;$A22&amp;"*",КакЕсть!$A$4:$A$16,"*"&amp;$B22&amp;"*",КакЕсть!$B$4:$B$16,T$1),T$1,"")</f>
        <v/>
      </c>
      <c r="U22" s="8" t="str">
        <f>IF(COUNTIFS(КакЕсть!$A$4:$A$16,"*"&amp;$A22&amp;"*",КакЕсть!$A$4:$A$16,"*"&amp;$B22&amp;"*",КакЕсть!$C$4:$C$16,U$1),U$1,"")</f>
        <v/>
      </c>
      <c r="V22" s="8" t="str">
        <f>IF(COUNTIFS(КакЕсть!$A$4:$A$16,"*"&amp;$A22&amp;"*",КакЕсть!$A$4:$A$16,"*"&amp;$B22&amp;"*",КакЕсть!$B$4:$B$16,V$1),V$1,"")</f>
        <v/>
      </c>
      <c r="W22" s="8" t="str">
        <f>IF(COUNTIFS(КакЕсть!$A$4:$A$16,"*"&amp;$A22&amp;"*",КакЕсть!$A$4:$A$16,"*"&amp;$B22&amp;"*",КакЕсть!$C$4:$C$16,W$1),W$1,"")</f>
        <v/>
      </c>
      <c r="X22" s="8" t="str">
        <f>IF(COUNTIFS(КакЕсть!$A$4:$A$16,"*"&amp;$A22&amp;"*",КакЕсть!$A$4:$A$16,"*"&amp;$B22&amp;"*",КакЕсть!$B$4:$B$16,X$1),X$1,"")</f>
        <v/>
      </c>
      <c r="Y22" s="8" t="str">
        <f>IF(COUNTIFS(КакЕсть!$A$4:$A$16,"*"&amp;$A22&amp;"*",КакЕсть!$A$4:$A$16,"*"&amp;$B22&amp;"*",КакЕсть!$C$4:$C$16,Y$1),Y$1,"")</f>
        <v/>
      </c>
      <c r="Z22" s="8" t="str">
        <f>IF(COUNTIFS(КакЕсть!$A$4:$A$16,"*"&amp;$A22&amp;"*",КакЕсть!$A$4:$A$16,"*"&amp;$B22&amp;"*",КакЕсть!$B$4:$B$16,Z$1),Z$1,"")</f>
        <v/>
      </c>
      <c r="AA22" s="8" t="str">
        <f>IF(COUNTIFS(КакЕсть!$A$4:$A$16,"*"&amp;$A22&amp;"*",КакЕсть!$A$4:$A$16,"*"&amp;$B22&amp;"*",КакЕсть!$C$4:$C$16,AA$1),AA$1,"")</f>
        <v/>
      </c>
    </row>
    <row r="23" spans="1:27" x14ac:dyDescent="0.25">
      <c r="A23" s="3" t="s">
        <v>5</v>
      </c>
      <c r="B23" s="3" t="s">
        <v>6</v>
      </c>
      <c r="C23" s="3" t="str">
        <f t="shared" si="0"/>
        <v>Дзержинского 39а</v>
      </c>
      <c r="D23" s="8" t="str">
        <f>IF(COUNTIFS(КакЕсть!$A$4:$A$16,"*"&amp;$A23&amp;"*",КакЕсть!$A$4:$A$16,"*"&amp;$B23&amp;"*",КакЕсть!$B$4:$B$16,D$1),D$1,"")</f>
        <v/>
      </c>
      <c r="E23" s="8" t="str">
        <f>IF(COUNTIFS(КакЕсть!$A$4:$A$16,"*"&amp;$A23&amp;"*",КакЕсть!$A$4:$A$16,"*"&amp;$B23&amp;"*",КакЕсть!$C$4:$C$16,E$1),E$1,"")</f>
        <v/>
      </c>
      <c r="F23" s="8" t="str">
        <f>IF(COUNTIFS(КакЕсть!$A$4:$A$16,"*"&amp;$A23&amp;"*",КакЕсть!$A$4:$A$16,"*"&amp;$B23&amp;"*",КакЕсть!$B$4:$B$16,F$1),F$1,"")</f>
        <v/>
      </c>
      <c r="G23" s="8" t="str">
        <f>IF(COUNTIFS(КакЕсть!$A$4:$A$16,"*"&amp;$A23&amp;"*",КакЕсть!$A$4:$A$16,"*"&amp;$B23&amp;"*",КакЕсть!$C$4:$C$16,G$1),G$1,"")</f>
        <v/>
      </c>
      <c r="H23" s="8" t="str">
        <f>IF(COUNTIFS(КакЕсть!$A$4:$A$16,"*"&amp;$A23&amp;"*",КакЕсть!$A$4:$A$16,"*"&amp;$B23&amp;"*",КакЕсть!$B$4:$B$16,H$1),H$1,"")</f>
        <v/>
      </c>
      <c r="I23" s="8" t="str">
        <f>IF(COUNTIFS(КакЕсть!$A$4:$A$16,"*"&amp;$A23&amp;"*",КакЕсть!$A$4:$A$16,"*"&amp;$B23&amp;"*",КакЕсть!$C$4:$C$16,I$1),I$1,"")</f>
        <v/>
      </c>
      <c r="J23" s="8" t="str">
        <f>IF(COUNTIFS(КакЕсть!$A$4:$A$16,"*"&amp;$A23&amp;"*",КакЕсть!$A$4:$A$16,"*"&amp;$B23&amp;"*",КакЕсть!$B$4:$B$16,J$1),J$1,"")</f>
        <v/>
      </c>
      <c r="K23" s="8" t="str">
        <f>IF(COUNTIFS(КакЕсть!$A$4:$A$16,"*"&amp;$A23&amp;"*",КакЕсть!$A$4:$A$16,"*"&amp;$B23&amp;"*",КакЕсть!$C$4:$C$16,K$1),K$1,"")</f>
        <v/>
      </c>
      <c r="L23" s="8" t="str">
        <f>IF(COUNTIFS(КакЕсть!$A$4:$A$16,"*"&amp;$A23&amp;"*",КакЕсть!$A$4:$A$16,"*"&amp;$B23&amp;"*",КакЕсть!$B$4:$B$16,L$1),L$1,"")</f>
        <v/>
      </c>
      <c r="M23" s="8" t="str">
        <f>IF(COUNTIFS(КакЕсть!$A$4:$A$16,"*"&amp;$A23&amp;"*",КакЕсть!$A$4:$A$16,"*"&amp;$B23&amp;"*",КакЕсть!$C$4:$C$16,M$1),M$1,"")</f>
        <v/>
      </c>
      <c r="N23" s="8" t="str">
        <f>IF(COUNTIFS(КакЕсть!$A$4:$A$16,"*"&amp;$A23&amp;"*",КакЕсть!$A$4:$A$16,"*"&amp;$B23&amp;"*",КакЕсть!$B$4:$B$16,N$1),N$1,"")</f>
        <v/>
      </c>
      <c r="O23" s="8" t="str">
        <f>IF(COUNTIFS(КакЕсть!$A$4:$A$16,"*"&amp;$A23&amp;"*",КакЕсть!$A$4:$A$16,"*"&amp;$B23&amp;"*",КакЕсть!$C$4:$C$16,O$1),O$1,"")</f>
        <v/>
      </c>
      <c r="P23" s="8" t="str">
        <f>IF(COUNTIFS(КакЕсть!$A$4:$A$16,"*"&amp;$A23&amp;"*",КакЕсть!$A$4:$A$16,"*"&amp;$B23&amp;"*",КакЕсть!$B$4:$B$16,P$1),P$1,"")</f>
        <v/>
      </c>
      <c r="Q23" s="8" t="str">
        <f>IF(COUNTIFS(КакЕсть!$A$4:$A$16,"*"&amp;$A23&amp;"*",КакЕсть!$A$4:$A$16,"*"&amp;$B23&amp;"*",КакЕсть!$C$4:$C$16,Q$1),Q$1,"")</f>
        <v/>
      </c>
      <c r="R23" s="8" t="str">
        <f>IF(COUNTIFS(КакЕсть!$A$4:$A$16,"*"&amp;$A23&amp;"*",КакЕсть!$A$4:$A$16,"*"&amp;$B23&amp;"*",КакЕсть!$B$4:$B$16,R$1),R$1,"")</f>
        <v/>
      </c>
      <c r="S23" s="8" t="str">
        <f>IF(COUNTIFS(КакЕсть!$A$4:$A$16,"*"&amp;$A23&amp;"*",КакЕсть!$A$4:$A$16,"*"&amp;$B23&amp;"*",КакЕсть!$C$4:$C$16,S$1),S$1,"")</f>
        <v/>
      </c>
      <c r="T23" s="8" t="str">
        <f>IF(COUNTIFS(КакЕсть!$A$4:$A$16,"*"&amp;$A23&amp;"*",КакЕсть!$A$4:$A$16,"*"&amp;$B23&amp;"*",КакЕсть!$B$4:$B$16,T$1),T$1,"")</f>
        <v/>
      </c>
      <c r="U23" s="8" t="str">
        <f>IF(COUNTIFS(КакЕсть!$A$4:$A$16,"*"&amp;$A23&amp;"*",КакЕсть!$A$4:$A$16,"*"&amp;$B23&amp;"*",КакЕсть!$C$4:$C$16,U$1),U$1,"")</f>
        <v/>
      </c>
      <c r="V23" s="8" t="str">
        <f>IF(COUNTIFS(КакЕсть!$A$4:$A$16,"*"&amp;$A23&amp;"*",КакЕсть!$A$4:$A$16,"*"&amp;$B23&amp;"*",КакЕсть!$B$4:$B$16,V$1),V$1,"")</f>
        <v/>
      </c>
      <c r="W23" s="8" t="str">
        <f>IF(COUNTIFS(КакЕсть!$A$4:$A$16,"*"&amp;$A23&amp;"*",КакЕсть!$A$4:$A$16,"*"&amp;$B23&amp;"*",КакЕсть!$C$4:$C$16,W$1),W$1,"")</f>
        <v/>
      </c>
      <c r="X23" s="8" t="str">
        <f>IF(COUNTIFS(КакЕсть!$A$4:$A$16,"*"&amp;$A23&amp;"*",КакЕсть!$A$4:$A$16,"*"&amp;$B23&amp;"*",КакЕсть!$B$4:$B$16,X$1),X$1,"")</f>
        <v/>
      </c>
      <c r="Y23" s="8" t="str">
        <f>IF(COUNTIFS(КакЕсть!$A$4:$A$16,"*"&amp;$A23&amp;"*",КакЕсть!$A$4:$A$16,"*"&amp;$B23&amp;"*",КакЕсть!$C$4:$C$16,Y$1),Y$1,"")</f>
        <v/>
      </c>
      <c r="Z23" s="8" t="str">
        <f>IF(COUNTIFS(КакЕсть!$A$4:$A$16,"*"&amp;$A23&amp;"*",КакЕсть!$A$4:$A$16,"*"&amp;$B23&amp;"*",КакЕсть!$B$4:$B$16,Z$1),Z$1,"")</f>
        <v/>
      </c>
      <c r="AA23" s="8" t="str">
        <f>IF(COUNTIFS(КакЕсть!$A$4:$A$16,"*"&amp;$A23&amp;"*",КакЕсть!$A$4:$A$16,"*"&amp;$B23&amp;"*",КакЕсть!$C$4:$C$16,AA$1),AA$1,"")</f>
        <v/>
      </c>
    </row>
    <row r="24" spans="1:27" x14ac:dyDescent="0.25">
      <c r="A24" s="3" t="s">
        <v>5</v>
      </c>
      <c r="B24" s="3" t="s">
        <v>7</v>
      </c>
      <c r="C24" s="3" t="str">
        <f t="shared" si="0"/>
        <v>Дзержинского 20а</v>
      </c>
      <c r="D24" s="8" t="str">
        <f>IF(COUNTIFS(КакЕсть!$A$4:$A$16,"*"&amp;$A24&amp;"*",КакЕсть!$A$4:$A$16,"*"&amp;$B24&amp;"*",КакЕсть!$B$4:$B$16,D$1),D$1,"")</f>
        <v/>
      </c>
      <c r="E24" s="8" t="str">
        <f>IF(COUNTIFS(КакЕсть!$A$4:$A$16,"*"&amp;$A24&amp;"*",КакЕсть!$A$4:$A$16,"*"&amp;$B24&amp;"*",КакЕсть!$C$4:$C$16,E$1),E$1,"")</f>
        <v/>
      </c>
      <c r="F24" s="8" t="str">
        <f>IF(COUNTIFS(КакЕсть!$A$4:$A$16,"*"&amp;$A24&amp;"*",КакЕсть!$A$4:$A$16,"*"&amp;$B24&amp;"*",КакЕсть!$B$4:$B$16,F$1),F$1,"")</f>
        <v/>
      </c>
      <c r="G24" s="8" t="str">
        <f>IF(COUNTIFS(КакЕсть!$A$4:$A$16,"*"&amp;$A24&amp;"*",КакЕсть!$A$4:$A$16,"*"&amp;$B24&amp;"*",КакЕсть!$C$4:$C$16,G$1),G$1,"")</f>
        <v/>
      </c>
      <c r="H24" s="8" t="str">
        <f>IF(COUNTIFS(КакЕсть!$A$4:$A$16,"*"&amp;$A24&amp;"*",КакЕсть!$A$4:$A$16,"*"&amp;$B24&amp;"*",КакЕсть!$B$4:$B$16,H$1),H$1,"")</f>
        <v/>
      </c>
      <c r="I24" s="8" t="str">
        <f>IF(COUNTIFS(КакЕсть!$A$4:$A$16,"*"&amp;$A24&amp;"*",КакЕсть!$A$4:$A$16,"*"&amp;$B24&amp;"*",КакЕсть!$C$4:$C$16,I$1),I$1,"")</f>
        <v/>
      </c>
      <c r="J24" s="8" t="str">
        <f>IF(COUNTIFS(КакЕсть!$A$4:$A$16,"*"&amp;$A24&amp;"*",КакЕсть!$A$4:$A$16,"*"&amp;$B24&amp;"*",КакЕсть!$B$4:$B$16,J$1),J$1,"")</f>
        <v/>
      </c>
      <c r="K24" s="8" t="str">
        <f>IF(COUNTIFS(КакЕсть!$A$4:$A$16,"*"&amp;$A24&amp;"*",КакЕсть!$A$4:$A$16,"*"&amp;$B24&amp;"*",КакЕсть!$C$4:$C$16,K$1),K$1,"")</f>
        <v/>
      </c>
      <c r="L24" s="8" t="str">
        <f>IF(COUNTIFS(КакЕсть!$A$4:$A$16,"*"&amp;$A24&amp;"*",КакЕсть!$A$4:$A$16,"*"&amp;$B24&amp;"*",КакЕсть!$B$4:$B$16,L$1),L$1,"")</f>
        <v/>
      </c>
      <c r="M24" s="8" t="str">
        <f>IF(COUNTIFS(КакЕсть!$A$4:$A$16,"*"&amp;$A24&amp;"*",КакЕсть!$A$4:$A$16,"*"&amp;$B24&amp;"*",КакЕсть!$C$4:$C$16,M$1),M$1,"")</f>
        <v/>
      </c>
      <c r="N24" s="8" t="str">
        <f>IF(COUNTIFS(КакЕсть!$A$4:$A$16,"*"&amp;$A24&amp;"*",КакЕсть!$A$4:$A$16,"*"&amp;$B24&amp;"*",КакЕсть!$B$4:$B$16,N$1),N$1,"")</f>
        <v/>
      </c>
      <c r="O24" s="8" t="str">
        <f>IF(COUNTIFS(КакЕсть!$A$4:$A$16,"*"&amp;$A24&amp;"*",КакЕсть!$A$4:$A$16,"*"&amp;$B24&amp;"*",КакЕсть!$C$4:$C$16,O$1),O$1,"")</f>
        <v/>
      </c>
      <c r="P24" s="8" t="str">
        <f>IF(COUNTIFS(КакЕсть!$A$4:$A$16,"*"&amp;$A24&amp;"*",КакЕсть!$A$4:$A$16,"*"&amp;$B24&amp;"*",КакЕсть!$B$4:$B$16,P$1),P$1,"")</f>
        <v/>
      </c>
      <c r="Q24" s="8" t="str">
        <f>IF(COUNTIFS(КакЕсть!$A$4:$A$16,"*"&amp;$A24&amp;"*",КакЕсть!$A$4:$A$16,"*"&amp;$B24&amp;"*",КакЕсть!$C$4:$C$16,Q$1),Q$1,"")</f>
        <v/>
      </c>
      <c r="R24" s="8" t="str">
        <f>IF(COUNTIFS(КакЕсть!$A$4:$A$16,"*"&amp;$A24&amp;"*",КакЕсть!$A$4:$A$16,"*"&amp;$B24&amp;"*",КакЕсть!$B$4:$B$16,R$1),R$1,"")</f>
        <v/>
      </c>
      <c r="S24" s="8" t="str">
        <f>IF(COUNTIFS(КакЕсть!$A$4:$A$16,"*"&amp;$A24&amp;"*",КакЕсть!$A$4:$A$16,"*"&amp;$B24&amp;"*",КакЕсть!$C$4:$C$16,S$1),S$1,"")</f>
        <v/>
      </c>
      <c r="T24" s="8" t="str">
        <f>IF(COUNTIFS(КакЕсть!$A$4:$A$16,"*"&amp;$A24&amp;"*",КакЕсть!$A$4:$A$16,"*"&amp;$B24&amp;"*",КакЕсть!$B$4:$B$16,T$1),T$1,"")</f>
        <v/>
      </c>
      <c r="U24" s="8" t="str">
        <f>IF(COUNTIFS(КакЕсть!$A$4:$A$16,"*"&amp;$A24&amp;"*",КакЕсть!$A$4:$A$16,"*"&amp;$B24&amp;"*",КакЕсть!$C$4:$C$16,U$1),U$1,"")</f>
        <v/>
      </c>
      <c r="V24" s="8" t="str">
        <f>IF(COUNTIFS(КакЕсть!$A$4:$A$16,"*"&amp;$A24&amp;"*",КакЕсть!$A$4:$A$16,"*"&amp;$B24&amp;"*",КакЕсть!$B$4:$B$16,V$1),V$1,"")</f>
        <v/>
      </c>
      <c r="W24" s="8" t="str">
        <f>IF(COUNTIFS(КакЕсть!$A$4:$A$16,"*"&amp;$A24&amp;"*",КакЕсть!$A$4:$A$16,"*"&amp;$B24&amp;"*",КакЕсть!$C$4:$C$16,W$1),W$1,"")</f>
        <v/>
      </c>
      <c r="X24" s="8" t="str">
        <f>IF(COUNTIFS(КакЕсть!$A$4:$A$16,"*"&amp;$A24&amp;"*",КакЕсть!$A$4:$A$16,"*"&amp;$B24&amp;"*",КакЕсть!$B$4:$B$16,X$1),X$1,"")</f>
        <v>24.04.20-00</v>
      </c>
      <c r="Y24" s="8" t="str">
        <f>IF(COUNTIFS(КакЕсть!$A$4:$A$16,"*"&amp;$A24&amp;"*",КакЕсть!$A$4:$A$16,"*"&amp;$B24&amp;"*",КакЕсть!$C$4:$C$16,Y$1),Y$1,"")</f>
        <v>25.04.17-00</v>
      </c>
      <c r="Z24" s="8" t="str">
        <f>IF(COUNTIFS(КакЕсть!$A$4:$A$16,"*"&amp;$A24&amp;"*",КакЕсть!$A$4:$A$16,"*"&amp;$B24&amp;"*",КакЕсть!$B$4:$B$16,Z$1),Z$1,"")</f>
        <v>24.04.20-00</v>
      </c>
      <c r="AA24" s="8" t="str">
        <f>IF(COUNTIFS(КакЕсть!$A$4:$A$16,"*"&amp;$A24&amp;"*",КакЕсть!$A$4:$A$16,"*"&amp;$B24&amp;"*",КакЕсть!$C$4:$C$16,AA$1),AA$1,"")</f>
        <v>25.04.17-00</v>
      </c>
    </row>
    <row r="25" spans="1:27" x14ac:dyDescent="0.25">
      <c r="A25" s="3" t="s">
        <v>5</v>
      </c>
      <c r="B25" s="3">
        <v>62</v>
      </c>
      <c r="C25" s="3" t="str">
        <f t="shared" si="0"/>
        <v>Дзержинского 62</v>
      </c>
      <c r="D25" s="8" t="str">
        <f>IF(COUNTIFS(КакЕсть!$A$4:$A$16,"*"&amp;$A25&amp;"*",КакЕсть!$A$4:$A$16,"*"&amp;$B25&amp;"*",КакЕсть!$B$4:$B$16,D$1),D$1,"")</f>
        <v/>
      </c>
      <c r="E25" s="8" t="str">
        <f>IF(COUNTIFS(КакЕсть!$A$4:$A$16,"*"&amp;$A25&amp;"*",КакЕсть!$A$4:$A$16,"*"&amp;$B25&amp;"*",КакЕсть!$C$4:$C$16,E$1),E$1,"")</f>
        <v/>
      </c>
      <c r="F25" s="8" t="str">
        <f>IF(COUNTIFS(КакЕсть!$A$4:$A$16,"*"&amp;$A25&amp;"*",КакЕсть!$A$4:$A$16,"*"&amp;$B25&amp;"*",КакЕсть!$B$4:$B$16,F$1),F$1,"")</f>
        <v/>
      </c>
      <c r="G25" s="8" t="str">
        <f>IF(COUNTIFS(КакЕсть!$A$4:$A$16,"*"&amp;$A25&amp;"*",КакЕсть!$A$4:$A$16,"*"&amp;$B25&amp;"*",КакЕсть!$C$4:$C$16,G$1),G$1,"")</f>
        <v/>
      </c>
      <c r="H25" s="8" t="str">
        <f>IF(COUNTIFS(КакЕсть!$A$4:$A$16,"*"&amp;$A25&amp;"*",КакЕсть!$A$4:$A$16,"*"&amp;$B25&amp;"*",КакЕсть!$B$4:$B$16,H$1),H$1,"")</f>
        <v/>
      </c>
      <c r="I25" s="8" t="str">
        <f>IF(COUNTIFS(КакЕсть!$A$4:$A$16,"*"&amp;$A25&amp;"*",КакЕсть!$A$4:$A$16,"*"&amp;$B25&amp;"*",КакЕсть!$C$4:$C$16,I$1),I$1,"")</f>
        <v/>
      </c>
      <c r="J25" s="8" t="str">
        <f>IF(COUNTIFS(КакЕсть!$A$4:$A$16,"*"&amp;$A25&amp;"*",КакЕсть!$A$4:$A$16,"*"&amp;$B25&amp;"*",КакЕсть!$B$4:$B$16,J$1),J$1,"")</f>
        <v/>
      </c>
      <c r="K25" s="8" t="str">
        <f>IF(COUNTIFS(КакЕсть!$A$4:$A$16,"*"&amp;$A25&amp;"*",КакЕсть!$A$4:$A$16,"*"&amp;$B25&amp;"*",КакЕсть!$C$4:$C$16,K$1),K$1,"")</f>
        <v/>
      </c>
      <c r="L25" s="8" t="str">
        <f>IF(COUNTIFS(КакЕсть!$A$4:$A$16,"*"&amp;$A25&amp;"*",КакЕсть!$A$4:$A$16,"*"&amp;$B25&amp;"*",КакЕсть!$B$4:$B$16,L$1),L$1,"")</f>
        <v/>
      </c>
      <c r="M25" s="8" t="str">
        <f>IF(COUNTIFS(КакЕсть!$A$4:$A$16,"*"&amp;$A25&amp;"*",КакЕсть!$A$4:$A$16,"*"&amp;$B25&amp;"*",КакЕсть!$C$4:$C$16,M$1),M$1,"")</f>
        <v/>
      </c>
      <c r="N25" s="8" t="str">
        <f>IF(COUNTIFS(КакЕсть!$A$4:$A$16,"*"&amp;$A25&amp;"*",КакЕсть!$A$4:$A$16,"*"&amp;$B25&amp;"*",КакЕсть!$B$4:$B$16,N$1),N$1,"")</f>
        <v/>
      </c>
      <c r="O25" s="8" t="str">
        <f>IF(COUNTIFS(КакЕсть!$A$4:$A$16,"*"&amp;$A25&amp;"*",КакЕсть!$A$4:$A$16,"*"&amp;$B25&amp;"*",КакЕсть!$C$4:$C$16,O$1),O$1,"")</f>
        <v/>
      </c>
      <c r="P25" s="8" t="str">
        <f>IF(COUNTIFS(КакЕсть!$A$4:$A$16,"*"&amp;$A25&amp;"*",КакЕсть!$A$4:$A$16,"*"&amp;$B25&amp;"*",КакЕсть!$B$4:$B$16,P$1),P$1,"")</f>
        <v/>
      </c>
      <c r="Q25" s="8" t="str">
        <f>IF(COUNTIFS(КакЕсть!$A$4:$A$16,"*"&amp;$A25&amp;"*",КакЕсть!$A$4:$A$16,"*"&amp;$B25&amp;"*",КакЕсть!$C$4:$C$16,Q$1),Q$1,"")</f>
        <v/>
      </c>
      <c r="R25" s="8" t="str">
        <f>IF(COUNTIFS(КакЕсть!$A$4:$A$16,"*"&amp;$A25&amp;"*",КакЕсть!$A$4:$A$16,"*"&amp;$B25&amp;"*",КакЕсть!$B$4:$B$16,R$1),R$1,"")</f>
        <v/>
      </c>
      <c r="S25" s="8" t="str">
        <f>IF(COUNTIFS(КакЕсть!$A$4:$A$16,"*"&amp;$A25&amp;"*",КакЕсть!$A$4:$A$16,"*"&amp;$B25&amp;"*",КакЕсть!$C$4:$C$16,S$1),S$1,"")</f>
        <v/>
      </c>
      <c r="T25" s="8" t="str">
        <f>IF(COUNTIFS(КакЕсть!$A$4:$A$16,"*"&amp;$A25&amp;"*",КакЕсть!$A$4:$A$16,"*"&amp;$B25&amp;"*",КакЕсть!$B$4:$B$16,T$1),T$1,"")</f>
        <v/>
      </c>
      <c r="U25" s="8" t="str">
        <f>IF(COUNTIFS(КакЕсть!$A$4:$A$16,"*"&amp;$A25&amp;"*",КакЕсть!$A$4:$A$16,"*"&amp;$B25&amp;"*",КакЕсть!$C$4:$C$16,U$1),U$1,"")</f>
        <v/>
      </c>
      <c r="V25" s="8" t="str">
        <f>IF(COUNTIFS(КакЕсть!$A$4:$A$16,"*"&amp;$A25&amp;"*",КакЕсть!$A$4:$A$16,"*"&amp;$B25&amp;"*",КакЕсть!$B$4:$B$16,V$1),V$1,"")</f>
        <v/>
      </c>
      <c r="W25" s="8" t="str">
        <f>IF(COUNTIFS(КакЕсть!$A$4:$A$16,"*"&amp;$A25&amp;"*",КакЕсть!$A$4:$A$16,"*"&amp;$B25&amp;"*",КакЕсть!$C$4:$C$16,W$1),W$1,"")</f>
        <v/>
      </c>
      <c r="X25" s="8" t="str">
        <f>IF(COUNTIFS(КакЕсть!$A$4:$A$16,"*"&amp;$A25&amp;"*",КакЕсть!$A$4:$A$16,"*"&amp;$B25&amp;"*",КакЕсть!$B$4:$B$16,X$1),X$1,"")</f>
        <v>24.04.20-00</v>
      </c>
      <c r="Y25" s="8" t="str">
        <f>IF(COUNTIFS(КакЕсть!$A$4:$A$16,"*"&amp;$A25&amp;"*",КакЕсть!$A$4:$A$16,"*"&amp;$B25&amp;"*",КакЕсть!$C$4:$C$16,Y$1),Y$1,"")</f>
        <v>25.04.17-00</v>
      </c>
      <c r="Z25" s="8" t="str">
        <f>IF(COUNTIFS(КакЕсть!$A$4:$A$16,"*"&amp;$A25&amp;"*",КакЕсть!$A$4:$A$16,"*"&amp;$B25&amp;"*",КакЕсть!$B$4:$B$16,Z$1),Z$1,"")</f>
        <v>24.04.20-00</v>
      </c>
      <c r="AA25" s="8" t="str">
        <f>IF(COUNTIFS(КакЕсть!$A$4:$A$16,"*"&amp;$A25&amp;"*",КакЕсть!$A$4:$A$16,"*"&amp;$B25&amp;"*",КакЕсть!$C$4:$C$16,AA$1),AA$1,"")</f>
        <v>25.04.17-00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КакЕсть</vt:lpstr>
      <vt:lpstr>КакНадо</vt:lpstr>
      <vt:lpstr>Вариант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2017-06-06T14:04:03Z</dcterms:modified>
</cp:coreProperties>
</file>