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ЦБ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2" i="1" a="1"/>
  <c r="B12" s="1"/>
  <c r="B11" a="1"/>
  <c r="B11" s="1"/>
  <c r="C11" s="1"/>
  <c r="B10" a="1"/>
  <c r="B10" s="1"/>
  <c r="C10" s="1"/>
  <c r="B9" a="1"/>
  <c r="B9" s="1"/>
  <c r="C9" s="1"/>
  <c r="B8" a="1"/>
  <c r="B8" s="1"/>
  <c r="C8" s="1"/>
  <c r="B7" a="1"/>
  <c r="B7" s="1"/>
  <c r="C7" s="1"/>
  <c r="B6" a="1"/>
  <c r="B6" s="1"/>
  <c r="C6" s="1"/>
  <c r="B5" a="1"/>
  <c r="B5" s="1"/>
  <c r="C5" s="1"/>
  <c r="B4" a="1"/>
  <c r="B4" s="1"/>
  <c r="C4" s="1"/>
  <c r="D3"/>
  <c r="C3"/>
  <c r="D4" l="1"/>
  <c r="D5"/>
  <c r="D6"/>
  <c r="D7"/>
  <c r="D8"/>
  <c r="D9"/>
  <c r="D10"/>
  <c r="D11"/>
</calcChain>
</file>

<file path=xl/sharedStrings.xml><?xml version="1.0" encoding="utf-8"?>
<sst xmlns="http://schemas.openxmlformats.org/spreadsheetml/2006/main" count="20" uniqueCount="18">
  <si>
    <t>дата выезда</t>
  </si>
  <si>
    <t>№ заявки</t>
  </si>
  <si>
    <t>Фамилия</t>
  </si>
  <si>
    <t>Ездок 1</t>
  </si>
  <si>
    <t>Ездок 2</t>
  </si>
  <si>
    <t>Ездок 3</t>
  </si>
  <si>
    <t>Ездок 4</t>
  </si>
  <si>
    <t>Ездок 5</t>
  </si>
  <si>
    <t>Ездок 6</t>
  </si>
  <si>
    <t>Ездок 7</t>
  </si>
  <si>
    <t>000001</t>
  </si>
  <si>
    <t>000002</t>
  </si>
  <si>
    <t>000003</t>
  </si>
  <si>
    <t>000004</t>
  </si>
  <si>
    <t>000005</t>
  </si>
  <si>
    <t>000006</t>
  </si>
  <si>
    <t>000007</t>
  </si>
  <si>
    <t>дата вылета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</si>
</sst>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5" borderId="2" xfId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" fillId="6" borderId="2" xfId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</cellXfs>
  <cellStyles count="2">
    <cellStyle name="Обычный" xfId="0" builtinId="0"/>
    <cellStyle name="УровеньСтолб_1" xfId="1" builtinId="2" iLevel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1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ижайшие вылеты"/>
      <sheetName val="ЦБ"/>
      <sheetName val="Турпутевка"/>
      <sheetName val="Договор"/>
      <sheetName val="Форма для заполнения"/>
      <sheetName val="техничка"/>
      <sheetName val="jnxtns futyn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9"/>
  <sheetViews>
    <sheetView tabSelected="1" workbookViewId="0">
      <selection activeCell="B13" sqref="B13"/>
    </sheetView>
  </sheetViews>
  <sheetFormatPr defaultRowHeight="15"/>
  <cols>
    <col min="2" max="2" width="11.85546875" customWidth="1"/>
    <col min="3" max="3" width="16.42578125" customWidth="1"/>
    <col min="4" max="4" width="31" customWidth="1"/>
  </cols>
  <sheetData>
    <row r="1" spans="2:4">
      <c r="B1" s="14"/>
    </row>
    <row r="2" spans="2:4">
      <c r="B2" s="14"/>
      <c r="C2" t="s">
        <v>1</v>
      </c>
      <c r="D2" t="s">
        <v>2</v>
      </c>
    </row>
    <row r="3" spans="2:4" ht="30">
      <c r="B3" s="15" t="s">
        <v>17</v>
      </c>
      <c r="C3" s="13" t="e">
        <f>VLOOKUP(B3,ЦБ!D$3:N$999,2,)</f>
        <v>#N/A</v>
      </c>
      <c r="D3" s="12" t="e">
        <f>VLOOKUP(B3,ЦБ!D$3:N$999,11,)</f>
        <v>#N/A</v>
      </c>
    </row>
    <row r="4" spans="2:4">
      <c r="B4" s="16">
        <f t="array" aca="1" ref="B4" ca="1">SMALL(IF((ЦБ!$D$3:$D$999&gt;=TODAY())*(ЦБ!$D$3:$D$999&lt;TODAY()+14),ЦБ!D$3:D$999),ROW(A1))</f>
        <v>42896</v>
      </c>
      <c r="C4" s="13" t="str">
        <f ca="1">VLOOKUP(B4,ЦБ!D$3:N$999,2,)</f>
        <v>000001</v>
      </c>
      <c r="D4" s="12" t="str">
        <f ca="1">VLOOKUP(B4,ЦБ!D$3:N$999,11,)</f>
        <v>Ездок 1</v>
      </c>
    </row>
    <row r="5" spans="2:4">
      <c r="B5" s="16">
        <f t="array" aca="1" ref="B5" ca="1">SMALL(IF((ЦБ!$D$3:$D$999&gt;=TODAY())*(ЦБ!$D$3:$D$999&lt;TODAY()+14),ЦБ!D$3:D$999),ROW(A2))</f>
        <v>42896</v>
      </c>
      <c r="C5" s="13" t="str">
        <f ca="1">VLOOKUP(B5,ЦБ!D$3:N$999,2,)</f>
        <v>000001</v>
      </c>
      <c r="D5" s="12" t="str">
        <f ca="1">VLOOKUP(B5,ЦБ!D$3:N$999,11,)</f>
        <v>Ездок 1</v>
      </c>
    </row>
    <row r="6" spans="2:4">
      <c r="B6" s="16">
        <f t="array" aca="1" ref="B6" ca="1">SMALL(IF((ЦБ!$D$3:$D$999&gt;=TODAY())*(ЦБ!$D$3:$D$999&lt;TODAY()+14),ЦБ!D$3:D$999),ROW(A3))</f>
        <v>42904</v>
      </c>
      <c r="C6" s="13" t="str">
        <f ca="1">VLOOKUP(B6,ЦБ!D$3:N$999,2,)</f>
        <v>000005</v>
      </c>
      <c r="D6" s="12" t="str">
        <f ca="1">VLOOKUP(B6,ЦБ!D$3:N$999,11,)</f>
        <v>Ездок 5</v>
      </c>
    </row>
    <row r="7" spans="2:4">
      <c r="B7" s="16">
        <f t="array" aca="1" ref="B7" ca="1">SMALL(IF((ЦБ!$D$3:$D$999&gt;=TODAY())*(ЦБ!$D$3:$D$999&lt;TODAY()+14),ЦБ!D$3:D$999),ROW(A4))</f>
        <v>42904</v>
      </c>
      <c r="C7" s="13" t="str">
        <f ca="1">VLOOKUP(B7,ЦБ!D$3:N$999,2,)</f>
        <v>000005</v>
      </c>
      <c r="D7" s="12" t="str">
        <f ca="1">VLOOKUP(B7,ЦБ!D$3:N$999,11,)</f>
        <v>Ездок 5</v>
      </c>
    </row>
    <row r="8" spans="2:4">
      <c r="B8" s="16" t="e">
        <f t="array" aca="1" ref="B8" ca="1">SMALL(IF((ЦБ!$D$3:$D$999&gt;=TODAY())*(ЦБ!$D$3:$D$999&lt;TODAY()+14),ЦБ!D$3:D$999),ROW(A5))</f>
        <v>#NUM!</v>
      </c>
      <c r="C8" s="13" t="e">
        <f ca="1">VLOOKUP(B8,ЦБ!D$3:N$999,2,)</f>
        <v>#NUM!</v>
      </c>
      <c r="D8" s="12" t="e">
        <f ca="1">VLOOKUP(B8,ЦБ!D$3:N$999,11,)</f>
        <v>#NUM!</v>
      </c>
    </row>
    <row r="9" spans="2:4">
      <c r="B9" s="16" t="e">
        <f t="array" aca="1" ref="B9" ca="1">SMALL(IF((ЦБ!$D$3:$D$999&gt;=TODAY())*(ЦБ!$D$3:$D$999&lt;TODAY()+14),ЦБ!D$3:D$999),ROW(A6))</f>
        <v>#NUM!</v>
      </c>
      <c r="C9" s="13" t="e">
        <f ca="1">VLOOKUP(B9,ЦБ!D$3:N$999,2,)</f>
        <v>#NUM!</v>
      </c>
      <c r="D9" s="12" t="e">
        <f ca="1">VLOOKUP(B9,ЦБ!D$3:N$999,11,)</f>
        <v>#NUM!</v>
      </c>
    </row>
    <row r="10" spans="2:4">
      <c r="B10" s="16" t="e">
        <f t="array" aca="1" ref="B10" ca="1">SMALL(IF((ЦБ!$D$3:$D$999&gt;=TODAY())*(ЦБ!$D$3:$D$999&lt;TODAY()+14),ЦБ!D$3:D$999),ROW(A7))</f>
        <v>#NUM!</v>
      </c>
      <c r="C10" s="13" t="e">
        <f ca="1">VLOOKUP(B10,ЦБ!D$3:N$999,2,)</f>
        <v>#NUM!</v>
      </c>
      <c r="D10" s="12" t="e">
        <f ca="1">VLOOKUP(B10,ЦБ!D$3:N$999,11,)</f>
        <v>#NUM!</v>
      </c>
    </row>
    <row r="11" spans="2:4">
      <c r="B11" s="16" t="e">
        <f t="array" aca="1" ref="B11" ca="1">SMALL(IF((ЦБ!$D$3:$D$999&gt;=TODAY())*(ЦБ!$D$3:$D$999&lt;TODAY()+14),ЦБ!D$3:D$999),ROW(A8))</f>
        <v>#NUM!</v>
      </c>
      <c r="C11" s="13" t="e">
        <f ca="1">VLOOKUP(B11,ЦБ!D$3:N$999,2,)</f>
        <v>#NUM!</v>
      </c>
      <c r="D11" s="12" t="e">
        <f ca="1">VLOOKUP(B11,ЦБ!D$3:N$999,11,)</f>
        <v>#NUM!</v>
      </c>
    </row>
    <row r="12" spans="2:4">
      <c r="B12" s="16" t="e">
        <f t="array" aca="1" ref="B12" ca="1">SMALL(IF((ЦБ!$D$3:$D$999&gt;=TODAY())*(ЦБ!$D$3:$D$999&lt;TODAY()+14),ЦБ!D$3:D$999),ROW(A9))</f>
        <v>#NUM!</v>
      </c>
      <c r="C12" s="13"/>
      <c r="D12" s="12"/>
    </row>
    <row r="13" spans="2:4">
      <c r="B13" s="12"/>
      <c r="C13" s="13"/>
      <c r="D13" s="12"/>
    </row>
    <row r="14" spans="2:4">
      <c r="B14" s="12"/>
      <c r="C14" s="13"/>
      <c r="D14" s="12"/>
    </row>
    <row r="15" spans="2:4">
      <c r="B15" s="12"/>
      <c r="C15" s="13"/>
      <c r="D15" s="12"/>
    </row>
    <row r="16" spans="2:4">
      <c r="B16" s="12"/>
      <c r="C16" s="13"/>
      <c r="D16" s="12"/>
    </row>
    <row r="17" spans="2:4">
      <c r="B17" s="12"/>
      <c r="C17" s="12"/>
      <c r="D17" s="12"/>
    </row>
    <row r="18" spans="2:4">
      <c r="B18" s="12"/>
      <c r="C18" s="12"/>
      <c r="D18" s="12"/>
    </row>
    <row r="19" spans="2:4">
      <c r="B19" s="12"/>
      <c r="C19" s="12"/>
      <c r="D19" s="12"/>
    </row>
  </sheetData>
  <conditionalFormatting sqref="C3:D3">
    <cfRule type="expression" dxfId="5" priority="3" stopIfTrue="1">
      <formula>ISERR(C3)</formula>
    </cfRule>
  </conditionalFormatting>
  <conditionalFormatting sqref="B4:B12">
    <cfRule type="expression" dxfId="3" priority="2" stopIfTrue="1">
      <formula>ISERR(B4)</formula>
    </cfRule>
  </conditionalFormatting>
  <conditionalFormatting sqref="C4:D16">
    <cfRule type="expression" dxfId="1" priority="1" stopIfTrue="1">
      <formula>ISERR(C4)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N10"/>
  <sheetViews>
    <sheetView workbookViewId="0">
      <selection activeCell="B4" sqref="B4:B10"/>
    </sheetView>
  </sheetViews>
  <sheetFormatPr defaultRowHeight="15"/>
  <cols>
    <col min="2" max="2" width="5.5703125" customWidth="1"/>
    <col min="3" max="3" width="13.140625" customWidth="1"/>
    <col min="4" max="4" width="14" customWidth="1"/>
    <col min="5" max="5" width="15.28515625" customWidth="1"/>
    <col min="6" max="6" width="12.5703125" customWidth="1"/>
    <col min="7" max="7" width="5.85546875" customWidth="1"/>
    <col min="8" max="8" width="8.85546875" customWidth="1"/>
    <col min="9" max="9" width="5.7109375" customWidth="1"/>
    <col min="10" max="10" width="12.5703125" customWidth="1"/>
    <col min="11" max="11" width="10.5703125" customWidth="1"/>
    <col min="12" max="12" width="10.85546875" customWidth="1"/>
    <col min="14" max="14" width="22.28515625" customWidth="1"/>
  </cols>
  <sheetData>
    <row r="3" spans="2:14">
      <c r="D3" t="s">
        <v>0</v>
      </c>
      <c r="E3" t="s">
        <v>1</v>
      </c>
      <c r="N3" t="s">
        <v>2</v>
      </c>
    </row>
    <row r="4" spans="2:14" s="1" customFormat="1">
      <c r="B4" s="2"/>
      <c r="C4" s="3"/>
      <c r="D4" s="4">
        <v>42896</v>
      </c>
      <c r="E4" s="5" t="s">
        <v>10</v>
      </c>
      <c r="F4" s="6"/>
      <c r="G4" s="7"/>
      <c r="H4" s="7"/>
      <c r="I4" s="7"/>
      <c r="J4" s="8"/>
      <c r="K4" s="9"/>
      <c r="L4" s="9"/>
      <c r="M4" s="10"/>
      <c r="N4" s="11" t="s">
        <v>3</v>
      </c>
    </row>
    <row r="5" spans="2:14" s="1" customFormat="1">
      <c r="B5" s="2"/>
      <c r="C5" s="3"/>
      <c r="D5" s="4">
        <v>42896</v>
      </c>
      <c r="E5" s="5" t="s">
        <v>11</v>
      </c>
      <c r="F5" s="6"/>
      <c r="G5" s="7"/>
      <c r="H5" s="7"/>
      <c r="I5" s="7"/>
      <c r="J5" s="8"/>
      <c r="K5" s="9"/>
      <c r="L5" s="9"/>
      <c r="M5" s="10"/>
      <c r="N5" s="11" t="s">
        <v>4</v>
      </c>
    </row>
    <row r="6" spans="2:14" s="1" customFormat="1">
      <c r="B6" s="2"/>
      <c r="C6" s="3"/>
      <c r="D6" s="4">
        <v>42928</v>
      </c>
      <c r="E6" s="5" t="s">
        <v>12</v>
      </c>
      <c r="F6" s="6"/>
      <c r="G6" s="7"/>
      <c r="H6" s="7"/>
      <c r="I6" s="7"/>
      <c r="J6" s="8"/>
      <c r="K6" s="9"/>
      <c r="L6" s="9"/>
      <c r="M6" s="10"/>
      <c r="N6" s="11" t="s">
        <v>5</v>
      </c>
    </row>
    <row r="7" spans="2:14" s="1" customFormat="1">
      <c r="B7" s="2"/>
      <c r="C7" s="3"/>
      <c r="D7" s="4">
        <v>42857</v>
      </c>
      <c r="E7" s="5" t="s">
        <v>13</v>
      </c>
      <c r="F7" s="6"/>
      <c r="G7" s="7"/>
      <c r="H7" s="7"/>
      <c r="I7" s="7"/>
      <c r="J7" s="8"/>
      <c r="K7" s="9"/>
      <c r="L7" s="9"/>
      <c r="M7" s="10"/>
      <c r="N7" s="11" t="s">
        <v>6</v>
      </c>
    </row>
    <row r="8" spans="2:14" s="1" customFormat="1">
      <c r="B8" s="2"/>
      <c r="C8" s="3"/>
      <c r="D8" s="4">
        <v>42904</v>
      </c>
      <c r="E8" s="5" t="s">
        <v>14</v>
      </c>
      <c r="F8" s="6"/>
      <c r="G8" s="7"/>
      <c r="H8" s="7"/>
      <c r="I8" s="7"/>
      <c r="J8" s="8"/>
      <c r="K8" s="9"/>
      <c r="L8" s="9"/>
      <c r="M8" s="10"/>
      <c r="N8" s="11" t="s">
        <v>7</v>
      </c>
    </row>
    <row r="9" spans="2:14" s="1" customFormat="1">
      <c r="B9" s="2"/>
      <c r="C9" s="3"/>
      <c r="D9" s="4">
        <v>42904</v>
      </c>
      <c r="E9" s="5" t="s">
        <v>15</v>
      </c>
      <c r="F9" s="6"/>
      <c r="G9" s="7"/>
      <c r="H9" s="7"/>
      <c r="I9" s="7"/>
      <c r="J9" s="8"/>
      <c r="K9" s="9"/>
      <c r="L9" s="9"/>
      <c r="M9" s="10"/>
      <c r="N9" s="11" t="s">
        <v>8</v>
      </c>
    </row>
    <row r="10" spans="2:14" s="1" customFormat="1">
      <c r="B10" s="2"/>
      <c r="C10" s="3"/>
      <c r="D10" s="4">
        <v>42917</v>
      </c>
      <c r="E10" s="5" t="s">
        <v>16</v>
      </c>
      <c r="F10" s="6"/>
      <c r="G10" s="7"/>
      <c r="H10" s="7"/>
      <c r="I10" s="7"/>
      <c r="J10" s="8"/>
      <c r="K10" s="9"/>
      <c r="L10" s="9"/>
      <c r="M10" s="10"/>
      <c r="N10" s="11" t="s">
        <v>9</v>
      </c>
    </row>
  </sheetData>
  <dataValidations count="4">
    <dataValidation type="date" operator="greaterThan" allowBlank="1" showInputMessage="1" showErrorMessage="1" sqref="F4:F10">
      <formula1>D4</formula1>
    </dataValidation>
    <dataValidation type="list" allowBlank="1" showInputMessage="1" showErrorMessage="1" sqref="L4:L10">
      <formula1>[1]техничка!R2:R12</formula1>
    </dataValidation>
    <dataValidation operator="greaterThan" allowBlank="1" showInputMessage="1" showErrorMessage="1" sqref="D4:D10"/>
    <dataValidation type="list" allowBlank="1" showInputMessage="1" showErrorMessage="1" sqref="M4:M10">
      <formula1>[1]техничка!A2:A33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ЦБ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2017-06-07T11:19:44Z</dcterms:modified>
</cp:coreProperties>
</file>