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630" activeTab="1"/>
  </bookViews>
  <sheets>
    <sheet name="Список" sheetId="1" r:id="rId1"/>
    <sheet name="Разбивка" sheetId="2" r:id="rId2"/>
  </sheets>
  <calcPr calcId="114210"/>
</workbook>
</file>

<file path=xl/calcChain.xml><?xml version="1.0" encoding="utf-8"?>
<calcChain xmlns="http://schemas.openxmlformats.org/spreadsheetml/2006/main">
  <c r="L15" i="2" a="1"/>
  <c r="M16"/>
  <c r="L16"/>
  <c r="J15" a="1"/>
  <c r="K16"/>
  <c r="J16"/>
  <c r="H15" a="1"/>
  <c r="I16"/>
  <c r="H16"/>
  <c r="F15" a="1"/>
  <c r="G16"/>
  <c r="F16"/>
  <c r="D15" a="1"/>
  <c r="E16"/>
  <c r="D16"/>
  <c r="B15" a="1"/>
  <c r="C16"/>
  <c r="B16"/>
  <c r="L15"/>
  <c r="J15"/>
  <c r="D15"/>
  <c r="F15"/>
  <c r="H15"/>
  <c r="B15"/>
  <c r="P4"/>
  <c r="N4"/>
  <c r="L4"/>
  <c r="J4"/>
  <c r="H4"/>
  <c r="F4"/>
  <c r="D4"/>
  <c r="B4"/>
</calcChain>
</file>

<file path=xl/sharedStrings.xml><?xml version="1.0" encoding="utf-8"?>
<sst xmlns="http://schemas.openxmlformats.org/spreadsheetml/2006/main" count="22" uniqueCount="15">
  <si>
    <t>Иванов</t>
  </si>
  <si>
    <t>Петров</t>
  </si>
  <si>
    <t>Сидоров</t>
  </si>
  <si>
    <t>Чапаев</t>
  </si>
  <si>
    <t>Катаев</t>
  </si>
  <si>
    <t>Сидорин</t>
  </si>
  <si>
    <t>Федоров</t>
  </si>
  <si>
    <t>Капустин</t>
  </si>
  <si>
    <t>СПИСОК</t>
  </si>
  <si>
    <t>ФИЛЬТР</t>
  </si>
  <si>
    <t>Данные1</t>
  </si>
  <si>
    <t>Данные2</t>
  </si>
  <si>
    <t>при наличии единиц в поле ФИЛЬТР в предыдущем листе, тут должно выглядеть так:</t>
  </si>
  <si>
    <t>(т.е., строки с нулевыми значениями в поле ФИЛЬТР должны пропускаться)</t>
  </si>
  <si>
    <t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</si>
</sst>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36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9"/>
  <sheetViews>
    <sheetView workbookViewId="0">
      <selection activeCell="B5" sqref="B5"/>
    </sheetView>
  </sheetViews>
  <sheetFormatPr defaultRowHeight="15"/>
  <cols>
    <col min="1" max="4" width="15.85546875" customWidth="1"/>
  </cols>
  <sheetData>
    <row r="1" spans="1:4" ht="24" customHeight="1">
      <c r="A1" s="1" t="s">
        <v>8</v>
      </c>
      <c r="B1" s="1" t="s">
        <v>9</v>
      </c>
      <c r="C1" s="1" t="s">
        <v>10</v>
      </c>
      <c r="D1" s="1" t="s">
        <v>11</v>
      </c>
    </row>
    <row r="2" spans="1:4" ht="21" customHeight="1">
      <c r="A2" s="2" t="s">
        <v>0</v>
      </c>
      <c r="B2" s="3">
        <v>1</v>
      </c>
      <c r="C2" s="3">
        <v>54</v>
      </c>
      <c r="D2" s="4">
        <v>254</v>
      </c>
    </row>
    <row r="3" spans="1:4" ht="21" customHeight="1">
      <c r="A3" s="5" t="s">
        <v>1</v>
      </c>
      <c r="B3" s="6"/>
      <c r="C3" s="6">
        <v>55</v>
      </c>
      <c r="D3" s="7"/>
    </row>
    <row r="4" spans="1:4" ht="21" customHeight="1">
      <c r="A4" s="5" t="s">
        <v>2</v>
      </c>
      <c r="B4" s="6">
        <v>1</v>
      </c>
      <c r="C4" s="6"/>
      <c r="D4" s="7">
        <v>54</v>
      </c>
    </row>
    <row r="5" spans="1:4" ht="21" customHeight="1">
      <c r="A5" s="5" t="s">
        <v>3</v>
      </c>
      <c r="B5" s="6"/>
      <c r="C5" s="6">
        <v>10</v>
      </c>
      <c r="D5" s="7"/>
    </row>
    <row r="6" spans="1:4" ht="21" customHeight="1">
      <c r="A6" s="5" t="s">
        <v>4</v>
      </c>
      <c r="B6" s="6"/>
      <c r="C6" s="6"/>
      <c r="D6" s="7">
        <v>5</v>
      </c>
    </row>
    <row r="7" spans="1:4" ht="21" customHeight="1">
      <c r="A7" s="5" t="s">
        <v>5</v>
      </c>
      <c r="B7" s="6">
        <v>1</v>
      </c>
      <c r="C7" s="6">
        <v>17</v>
      </c>
      <c r="D7" s="7"/>
    </row>
    <row r="8" spans="1:4" ht="21" customHeight="1">
      <c r="A8" s="5" t="s">
        <v>6</v>
      </c>
      <c r="B8" s="6">
        <v>1</v>
      </c>
      <c r="C8" s="6">
        <v>111</v>
      </c>
      <c r="D8" s="7">
        <v>222</v>
      </c>
    </row>
    <row r="9" spans="1:4" ht="21" customHeight="1">
      <c r="A9" s="8" t="s">
        <v>7</v>
      </c>
      <c r="B9" s="9"/>
      <c r="C9" s="9">
        <v>10</v>
      </c>
      <c r="D9" s="10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R17"/>
  <sheetViews>
    <sheetView showZeros="0" tabSelected="1" workbookViewId="0">
      <selection activeCell="P10" sqref="P10"/>
    </sheetView>
  </sheetViews>
  <sheetFormatPr defaultRowHeight="15"/>
  <cols>
    <col min="2" max="17" width="8.140625" customWidth="1"/>
  </cols>
  <sheetData>
    <row r="3" spans="1:18">
      <c r="A3" s="11"/>
    </row>
    <row r="4" spans="1:18" ht="16.5" customHeight="1">
      <c r="A4" s="11"/>
      <c r="B4" s="18" t="str">
        <f ca="1">INDEX(Список!$A$2:$A$9,COLUMN(Список!B1:B222)/2)</f>
        <v>Иванов</v>
      </c>
      <c r="C4" s="14"/>
      <c r="D4" s="13" t="str">
        <f ca="1">INDEX(Список!$A$2:$A$9,COLUMN(Список!D1:D222)/2)</f>
        <v>Петров</v>
      </c>
      <c r="E4" s="14"/>
      <c r="F4" s="13" t="str">
        <f ca="1">INDEX(Список!$A$2:$A$9,COLUMN(Список!F1:F222)/2)</f>
        <v>Сидоров</v>
      </c>
      <c r="G4" s="14"/>
      <c r="H4" s="13" t="str">
        <f ca="1">INDEX(Список!$A$2:$A$9,COLUMN(Список!H1:H222)/2)</f>
        <v>Чапаев</v>
      </c>
      <c r="I4" s="14"/>
      <c r="J4" s="13" t="str">
        <f ca="1">INDEX(Список!$A$2:$A$9,COLUMN(Список!J1:J222)/2)</f>
        <v>Катаев</v>
      </c>
      <c r="K4" s="14"/>
      <c r="L4" s="13" t="str">
        <f ca="1">INDEX(Список!$A$2:$A$9,COLUMN(Список!L1:L222)/2)</f>
        <v>Сидорин</v>
      </c>
      <c r="M4" s="14"/>
      <c r="N4" s="13" t="str">
        <f ca="1">INDEX(Список!$A$2:$A$9,COLUMN(Список!N1:N222)/2)</f>
        <v>Федоров</v>
      </c>
      <c r="O4" s="14"/>
      <c r="P4" s="13" t="str">
        <f ca="1">INDEX(Список!$A$2:$A$9,COLUMN(Список!P1:P222)/2)</f>
        <v>Капустин</v>
      </c>
      <c r="Q4" s="17"/>
      <c r="R4" s="11"/>
    </row>
    <row r="5" spans="1:18" ht="24" customHeight="1">
      <c r="A5" s="11"/>
      <c r="B5" s="12">
        <v>54</v>
      </c>
      <c r="C5" s="12">
        <v>254</v>
      </c>
      <c r="D5" s="12" t="s">
        <v>14</v>
      </c>
      <c r="E5" s="12" t="s">
        <v>14</v>
      </c>
      <c r="F5" s="12">
        <v>0</v>
      </c>
      <c r="G5" s="12">
        <v>54</v>
      </c>
      <c r="H5" s="12" t="s">
        <v>14</v>
      </c>
      <c r="I5" s="12" t="s">
        <v>14</v>
      </c>
      <c r="J5" s="12" t="s">
        <v>14</v>
      </c>
      <c r="K5" s="12" t="s">
        <v>14</v>
      </c>
      <c r="L5" s="12">
        <v>17</v>
      </c>
      <c r="M5" s="12">
        <v>0</v>
      </c>
      <c r="N5" s="12">
        <v>111</v>
      </c>
      <c r="O5" s="12">
        <v>222</v>
      </c>
      <c r="P5" s="12" t="s">
        <v>14</v>
      </c>
      <c r="Q5" s="12" t="s">
        <v>14</v>
      </c>
      <c r="R5" s="11"/>
    </row>
    <row r="6" spans="1:18">
      <c r="A6" s="11"/>
    </row>
    <row r="7" spans="1:18">
      <c r="A7" s="11"/>
    </row>
    <row r="12" spans="1:18">
      <c r="B12" t="s">
        <v>12</v>
      </c>
    </row>
    <row r="13" spans="1:18">
      <c r="B13" t="s">
        <v>13</v>
      </c>
    </row>
    <row r="15" spans="1:18" ht="19.5" customHeight="1">
      <c r="A15" s="11"/>
      <c r="B15" s="15" t="str">
        <f t="array" aca="1" ref="B15" ca="1">INDEX(Список!$A$2:$A$9,SMALL(IF(Список!$B$2:$B$9=1,ROW($A$1:$A$8)),COLUMN(B1)/2))</f>
        <v>Иванов</v>
      </c>
      <c r="C15" s="16"/>
      <c r="D15" s="15" t="str">
        <f t="array" aca="1" ref="D15" ca="1">INDEX(Список!$A$2:$A$9,SMALL(IF(Список!$B$2:$B$9=1,ROW($A$1:$A$8)),COLUMN(D1)/2))</f>
        <v>Сидоров</v>
      </c>
      <c r="E15" s="16"/>
      <c r="F15" s="15" t="str">
        <f t="array" aca="1" ref="F15" ca="1">INDEX(Список!$A$2:$A$9,SMALL(IF(Список!$B$2:$B$9=1,ROW($A$1:$A$8)),COLUMN(F1)/2))</f>
        <v>Сидорин</v>
      </c>
      <c r="G15" s="16"/>
      <c r="H15" s="15" t="str">
        <f t="array" aca="1" ref="H15" ca="1">INDEX(Список!$A$2:$A$9,SMALL(IF(Список!$B$2:$B$9=1,ROW($A$1:$A$8)),COLUMN(H1)/2))</f>
        <v>Федоров</v>
      </c>
      <c r="I15" s="16"/>
      <c r="J15" s="15" t="e">
        <f t="array" aca="1" ref="J15" ca="1">INDEX(Список!$A$2:$A$9,SMALL(IF(Список!$B$2:$B$9=1,ROW($A$1:$A$8)),COLUMN(J1)/2))</f>
        <v>#NUM!</v>
      </c>
      <c r="K15" s="16"/>
      <c r="L15" s="15" t="e">
        <f t="array" aca="1" ref="L15" ca="1">INDEX(Список!$A$2:$A$9,SMALL(IF(Список!$B$2:$B$9=1,ROW($A$1:$A$8)),COLUMN(L1)/2))</f>
        <v>#NUM!</v>
      </c>
      <c r="M15" s="16"/>
    </row>
    <row r="16" spans="1:18" ht="19.5" customHeight="1">
      <c r="A16" s="11"/>
      <c r="B16" s="12">
        <f ca="1">IF(VLOOKUP(B15,Список!$A$2:$D$9,2,)=1,VLOOKUP(B15,Список!$A$2:$D$9,3,),"")</f>
        <v>54</v>
      </c>
      <c r="C16" s="12">
        <f ca="1">IF(VLOOKUP(B15,Список!$A$2:$D$9,2,)=1,VLOOKUP(B15,Список!$A$2:$D$9,4,),"")</f>
        <v>254</v>
      </c>
      <c r="D16" s="12">
        <f ca="1">IF(VLOOKUP(D15,Список!$A$2:$D$9,2,)=1,VLOOKUP(D15,Список!$A$2:$D$9,3,),"")</f>
        <v>0</v>
      </c>
      <c r="E16" s="12">
        <f ca="1">IF(VLOOKUP(D15,Список!$A$2:$D$9,2,)=1,VLOOKUP(D15,Список!$A$2:$D$9,4,),"")</f>
        <v>54</v>
      </c>
      <c r="F16" s="12">
        <f ca="1">IF(VLOOKUP(F15,Список!$A$2:$D$9,2,)=1,VLOOKUP(F15,Список!$A$2:$D$9,3,),"")</f>
        <v>17</v>
      </c>
      <c r="G16" s="12">
        <f ca="1">IF(VLOOKUP(F15,Список!$A$2:$D$9,2,)=1,VLOOKUP(F15,Список!$A$2:$D$9,4,),"")</f>
        <v>0</v>
      </c>
      <c r="H16" s="12">
        <f ca="1">IF(VLOOKUP(H15,Список!$A$2:$D$9,2,)=1,VLOOKUP(H15,Список!$A$2:$D$9,3,),"")</f>
        <v>111</v>
      </c>
      <c r="I16" s="12">
        <f ca="1">IF(VLOOKUP(H15,Список!$A$2:$D$9,2,)=1,VLOOKUP(H15,Список!$A$2:$D$9,4,),"")</f>
        <v>222</v>
      </c>
      <c r="J16" s="12" t="e">
        <f ca="1">IF(VLOOKUP(J15,Список!$A$2:$D$9,2,)=1,VLOOKUP(J15,Список!$A$2:$D$9,3,),"")</f>
        <v>#NUM!</v>
      </c>
      <c r="K16" s="12" t="e">
        <f ca="1">IF(VLOOKUP(J15,Список!$A$2:$D$9,2,)=1,VLOOKUP(J15,Список!$A$2:$D$9,4,),"")</f>
        <v>#NUM!</v>
      </c>
      <c r="L16" s="12" t="e">
        <f ca="1">IF(VLOOKUP(L15,Список!$A$2:$D$9,2,)=1,VLOOKUP(L15,Список!$A$2:$D$9,3,),"")</f>
        <v>#NUM!</v>
      </c>
      <c r="M16" s="12" t="e">
        <f ca="1">IF(VLOOKUP(L15,Список!$A$2:$D$9,2,)=1,VLOOKUP(L15,Список!$A$2:$D$9,4,),"")</f>
        <v>#NUM!</v>
      </c>
    </row>
    <row r="17" spans="1:10">
      <c r="A17" s="11"/>
      <c r="J17" s="11"/>
    </row>
  </sheetData>
  <mergeCells count="14">
    <mergeCell ref="B15:C15"/>
    <mergeCell ref="D15:E15"/>
    <mergeCell ref="F15:G15"/>
    <mergeCell ref="H15:I15"/>
    <mergeCell ref="B4:C4"/>
    <mergeCell ref="D4:E4"/>
    <mergeCell ref="F4:G4"/>
    <mergeCell ref="H4:I4"/>
    <mergeCell ref="J4:K4"/>
    <mergeCell ref="L4:M4"/>
    <mergeCell ref="J15:K15"/>
    <mergeCell ref="L15:M15"/>
    <mergeCell ref="N4:O4"/>
    <mergeCell ref="P4:Q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Разбивка</vt:lpstr>
    </vt:vector>
  </TitlesOfParts>
  <Company>Pr.C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AlexM</cp:lastModifiedBy>
  <dcterms:created xsi:type="dcterms:W3CDTF">2017-06-07T20:07:36Z</dcterms:created>
  <dcterms:modified xsi:type="dcterms:W3CDTF">2017-06-07T21:19:05Z</dcterms:modified>
</cp:coreProperties>
</file>