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8010" activeTab="2"/>
  </bookViews>
  <sheets>
    <sheet name="Лист1" sheetId="1" r:id="rId1"/>
    <sheet name="Лист2" sheetId="2" r:id="rId2"/>
    <sheet name="Лист1 (2)" sheetId="3" r:id="rId3"/>
  </sheets>
  <calcPr calcId="144525"/>
</workbook>
</file>

<file path=xl/calcChain.xml><?xml version="1.0" encoding="utf-8"?>
<calcChain xmlns="http://schemas.openxmlformats.org/spreadsheetml/2006/main">
  <c r="C2" i="3" l="1"/>
  <c r="D2" i="3"/>
  <c r="E2" i="3"/>
  <c r="F2" i="3"/>
  <c r="C3" i="3"/>
  <c r="D3" i="3"/>
  <c r="E3" i="3"/>
  <c r="F3" i="3"/>
  <c r="C4" i="3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C8" i="3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F1" i="3"/>
  <c r="E1" i="3"/>
  <c r="D1" i="3"/>
  <c r="I1" i="3" s="1"/>
  <c r="C1" i="3"/>
  <c r="I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O1" i="3" l="1"/>
  <c r="P1" i="3"/>
</calcChain>
</file>

<file path=xl/sharedStrings.xml><?xml version="1.0" encoding="utf-8"?>
<sst xmlns="http://schemas.openxmlformats.org/spreadsheetml/2006/main" count="81" uniqueCount="54">
  <si>
    <t>Джейсон Вурхиз - Таня</t>
  </si>
  <si>
    <t>4:5(1:0 F;1:0 F;1:0 F;0:1 R;0:1 R;0:1 F;0:1 R;1:0 B;0:1 F)</t>
  </si>
  <si>
    <t>Лю Кенг - Саб-Зиро</t>
  </si>
  <si>
    <t>5:2(0:1 F;0:1 R;1:0 F;1:0 R;1:0 R;1:0 F;1:0 F)</t>
  </si>
  <si>
    <t>Такеда Такахаши - Ди'Вора</t>
  </si>
  <si>
    <t>5:3(0:1 R;1:0 F;1:0 F;1:0 F;0:1 R;1:0 F;0:1 B;1:0 R)</t>
  </si>
  <si>
    <t>Кэсси Кейдж - Ферра и Торр</t>
  </si>
  <si>
    <t>3:5(0:1 R;0:1 R;1:0 F;0:1 F;0:1 F;1:0 R;1:0 F;0:1 F)</t>
  </si>
  <si>
    <t>Райдэн - Коталь Кан</t>
  </si>
  <si>
    <t>5:4(0:1 R;1:0 R;0:1 R;0:1 R;1:0 R;1:0 R;1:0 B;0:1 R;1:0 F)</t>
  </si>
  <si>
    <t>Кунг Лао - Джэки Бриггс</t>
  </si>
  <si>
    <t>5:3(0:1 R;1:0 F;1:0 R;1:0 F;0:1 R;1:0 F;0:1 F;1:0 R)</t>
  </si>
  <si>
    <t>Кенши - Джейсон Вурхиз</t>
  </si>
  <si>
    <t>4:5(0:1 R;1:0 R;0:1 R;0:1 R;0:1 R;1:0 F;1:0 B;1:0 R;0:1 R)</t>
  </si>
  <si>
    <t>Райдэн - Кано</t>
  </si>
  <si>
    <t>4:5(0:1 R;1:0 F;1:0 B;1:0 F;1:0 R;0:1 R;0:1 F;0:1 R;0:1 F)</t>
  </si>
  <si>
    <t>Кенши - Джакс</t>
  </si>
  <si>
    <t>5:3(0:1 R;1:0 B;0:1 R;1:0 F;1:0 B;1:0 R;0:1 R;1:0 B)</t>
  </si>
  <si>
    <t>Джейсон Вурхиз - Саб-Зиро</t>
  </si>
  <si>
    <t>3:5(0:1 B;0:1 B;0:1 B;0:1 B;1:0 F;1:0 R;1:0 F;0:1 F)</t>
  </si>
  <si>
    <t>Кенши - Коталь Кан</t>
  </si>
  <si>
    <t>1:5(1:0 F;0:1 F;0:1 R;0:1 R;0:1 B;0:1 R)</t>
  </si>
  <si>
    <t xml:space="preserve">Кунг Лао </t>
  </si>
  <si>
    <t xml:space="preserve"> Райдэн</t>
  </si>
  <si>
    <t>3:5(1:0 F;0:1 R;0:1 R;0:1 R;0:1 F;1:0 F;1:0 R;0:1 R)</t>
  </si>
  <si>
    <t xml:space="preserve">Кенши </t>
  </si>
  <si>
    <t xml:space="preserve"> Такеда Такахаши</t>
  </si>
  <si>
    <t>5:4(1:0 F;0:1 F;1:0 F;1:0 B;0:1 R;0:1 R;1:0 R;0:1 R;1:0 B)</t>
  </si>
  <si>
    <t xml:space="preserve">Скорпион </t>
  </si>
  <si>
    <t xml:space="preserve"> Джейсон Вурхиз</t>
  </si>
  <si>
    <t>4:5(0:1 R;1:0 F;1:0 B;0:1 R;1:0 F;0:1 R;0:1 R;1:0 R;0:1 F)</t>
  </si>
  <si>
    <t xml:space="preserve">Китана </t>
  </si>
  <si>
    <t xml:space="preserve"> Кэсси Кейдж</t>
  </si>
  <si>
    <t>4:5(0:1 R;1:0 F;0:1 F;0:1 F;1:0 R;0:1 B;1:0 F;1:0 R;0:1 R)</t>
  </si>
  <si>
    <t xml:space="preserve">Райдэн </t>
  </si>
  <si>
    <t xml:space="preserve"> Эрмак</t>
  </si>
  <si>
    <t>1:5(0:1 F;0:1 B;0:1 R;1:0 R;0:1 R;0:1 R)</t>
  </si>
  <si>
    <t xml:space="preserve"> Эррон Блэк</t>
  </si>
  <si>
    <t>5:4(0:1 R;1:0 B;0:1 R;1:0 R;1:0 B;0:1 F;0:1 F;1:0 B;1:0 F)</t>
  </si>
  <si>
    <t xml:space="preserve">Лю Кенг </t>
  </si>
  <si>
    <t xml:space="preserve"> Соня Блейд</t>
  </si>
  <si>
    <t>5:4(0:1 R;0:1 B;0:1 F;0:1 F;1:0 R;1:0 R;1:0 F;1:0 B;1:0 B)</t>
  </si>
  <si>
    <t xml:space="preserve">Кунг Джин </t>
  </si>
  <si>
    <t xml:space="preserve"> Коталь Кан</t>
  </si>
  <si>
    <t>5:1(1:0 R;1:0 B;1:0 R;0:1 R;1:0 B;1:0 F)</t>
  </si>
  <si>
    <t xml:space="preserve">Джейсон Вурхиз </t>
  </si>
  <si>
    <t xml:space="preserve"> Джэки Бриггс</t>
  </si>
  <si>
    <t>1:5(0:1 R;1:0 R;0:1 R;0:1 R;0:1 R;0:1 R)</t>
  </si>
  <si>
    <t xml:space="preserve"> Таня</t>
  </si>
  <si>
    <t>3:5(1:0 B;0:1 R;1:0 R;0:1 B;0:1 F;0:1 R;1:0 F;0:1 R)</t>
  </si>
  <si>
    <t xml:space="preserve">СаБЗиро </t>
  </si>
  <si>
    <t>2:5(1:0 F;0:1 R;0:1 R;0:1 R;0:1 R;1:0 F;0:1 R)</t>
  </si>
  <si>
    <t>5:3(0:1 R;1:0 B;1:0 B;1:0 F;0:1 R;0:1 R;1:0 F;1:0 R)</t>
  </si>
  <si>
    <t>Вариант2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</si>
</sst>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2" fontId="1" fillId="0" borderId="0" xfId="0" applyNumberFormat="1" applyFont="1" applyFill="1" applyBorder="1"/>
    <xf numFmtId="0" fontId="1" fillId="0" borderId="0" xfId="0" applyFont="1" applyFill="1" applyBorder="1"/>
    <xf numFmtId="2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0" xfId="0" applyNumberFormat="1"/>
    <xf numFmtId="14" fontId="0" fillId="0" borderId="0" xfId="0" applyNumberFormat="1"/>
    <xf numFmtId="14" fontId="0" fillId="2" borderId="1" xfId="0" applyNumberFormat="1" applyFill="1" applyBorder="1"/>
    <xf numFmtId="14" fontId="0" fillId="3" borderId="1" xfId="0" applyNumberFormat="1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BD98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workbookViewId="0">
      <selection sqref="A1:A1048576"/>
    </sheetView>
  </sheetViews>
  <sheetFormatPr defaultRowHeight="15" x14ac:dyDescent="0.25"/>
  <cols>
    <col min="1" max="1" width="53.42578125" bestFit="1" customWidth="1"/>
  </cols>
  <sheetData>
    <row r="1" spans="1:1" ht="15.75" x14ac:dyDescent="0.25">
      <c r="A1" s="1">
        <v>42928.5</v>
      </c>
    </row>
    <row r="2" spans="1:1" ht="15.75" x14ac:dyDescent="0.25">
      <c r="A2" s="2"/>
    </row>
    <row r="3" spans="1:1" ht="15.75" x14ac:dyDescent="0.25">
      <c r="A3" s="2" t="s">
        <v>0</v>
      </c>
    </row>
    <row r="4" spans="1:1" ht="15.75" x14ac:dyDescent="0.25">
      <c r="A4" s="1" t="s">
        <v>1</v>
      </c>
    </row>
    <row r="5" spans="1:1" ht="15.75" x14ac:dyDescent="0.25">
      <c r="A5" s="1">
        <v>42928.520833333336</v>
      </c>
    </row>
    <row r="6" spans="1:1" ht="15.75" x14ac:dyDescent="0.25">
      <c r="A6" s="2"/>
    </row>
    <row r="7" spans="1:1" ht="15.75" x14ac:dyDescent="0.25">
      <c r="A7" s="2" t="s">
        <v>2</v>
      </c>
    </row>
    <row r="8" spans="1:1" ht="15.75" x14ac:dyDescent="0.25">
      <c r="A8" s="1"/>
    </row>
    <row r="9" spans="1:1" ht="15.75" x14ac:dyDescent="0.25">
      <c r="A9" s="2" t="s">
        <v>3</v>
      </c>
    </row>
    <row r="10" spans="1:1" ht="15.75" x14ac:dyDescent="0.25">
      <c r="A10" s="1">
        <v>42928.541666666664</v>
      </c>
    </row>
    <row r="11" spans="1:1" ht="15.75" x14ac:dyDescent="0.25">
      <c r="A11" s="2"/>
    </row>
    <row r="12" spans="1:1" ht="15.75" x14ac:dyDescent="0.25">
      <c r="A12" s="2" t="s">
        <v>4</v>
      </c>
    </row>
    <row r="13" spans="1:1" ht="15.75" x14ac:dyDescent="0.25">
      <c r="A13" s="1" t="s">
        <v>5</v>
      </c>
    </row>
    <row r="14" spans="1:1" ht="15.75" x14ac:dyDescent="0.25">
      <c r="A14" s="1">
        <v>42928.5625</v>
      </c>
    </row>
    <row r="15" spans="1:1" ht="15.75" x14ac:dyDescent="0.25">
      <c r="A15" s="2" t="s">
        <v>6</v>
      </c>
    </row>
    <row r="16" spans="1:1" ht="15.75" x14ac:dyDescent="0.25">
      <c r="A16" s="2" t="s">
        <v>7</v>
      </c>
    </row>
    <row r="17" spans="1:1" ht="15.75" x14ac:dyDescent="0.25">
      <c r="A17" s="1">
        <v>42928.583333333336</v>
      </c>
    </row>
    <row r="18" spans="1:1" ht="15.75" x14ac:dyDescent="0.25">
      <c r="A18" s="1" t="s">
        <v>8</v>
      </c>
    </row>
    <row r="19" spans="1:1" ht="15.75" x14ac:dyDescent="0.25">
      <c r="A19" s="2"/>
    </row>
    <row r="20" spans="1:1" ht="15.75" x14ac:dyDescent="0.25">
      <c r="A20" s="2" t="s">
        <v>9</v>
      </c>
    </row>
    <row r="21" spans="1:1" ht="15.75" x14ac:dyDescent="0.25">
      <c r="A21" s="1">
        <v>42928.604166666664</v>
      </c>
    </row>
    <row r="22" spans="1:1" ht="15.75" x14ac:dyDescent="0.25">
      <c r="A22" s="2"/>
    </row>
    <row r="23" spans="1:1" ht="15.75" x14ac:dyDescent="0.25">
      <c r="A23" s="1" t="s">
        <v>10</v>
      </c>
    </row>
    <row r="24" spans="1:1" ht="15.75" x14ac:dyDescent="0.25">
      <c r="A24" s="2"/>
    </row>
    <row r="25" spans="1:1" ht="15.75" x14ac:dyDescent="0.25">
      <c r="A25" s="2" t="s">
        <v>11</v>
      </c>
    </row>
    <row r="26" spans="1:1" ht="15.75" x14ac:dyDescent="0.25">
      <c r="A26" s="1">
        <v>42928.625</v>
      </c>
    </row>
    <row r="27" spans="1:1" ht="15.75" x14ac:dyDescent="0.25">
      <c r="A27" s="2" t="s">
        <v>12</v>
      </c>
    </row>
    <row r="28" spans="1:1" ht="15.75" x14ac:dyDescent="0.25">
      <c r="A28" s="1"/>
    </row>
    <row r="29" spans="1:1" ht="15.75" x14ac:dyDescent="0.25">
      <c r="A29" s="2" t="s">
        <v>13</v>
      </c>
    </row>
    <row r="30" spans="1:1" ht="15.75" x14ac:dyDescent="0.25">
      <c r="A30" s="1">
        <v>42928.645833333336</v>
      </c>
    </row>
    <row r="31" spans="1:1" ht="15.75" x14ac:dyDescent="0.25">
      <c r="A31" s="2" t="s">
        <v>14</v>
      </c>
    </row>
    <row r="32" spans="1:1" ht="15.75" x14ac:dyDescent="0.25">
      <c r="A32" s="2" t="s">
        <v>15</v>
      </c>
    </row>
    <row r="33" spans="1:1" ht="15.75" x14ac:dyDescent="0.25">
      <c r="A33" s="1">
        <v>42928.666666666664</v>
      </c>
    </row>
    <row r="34" spans="1:1" ht="15.75" x14ac:dyDescent="0.25">
      <c r="A34" s="2" t="s">
        <v>16</v>
      </c>
    </row>
    <row r="35" spans="1:1" ht="15.75" x14ac:dyDescent="0.25">
      <c r="A35" s="2"/>
    </row>
    <row r="36" spans="1:1" ht="15.75" x14ac:dyDescent="0.25">
      <c r="A36" s="2" t="s">
        <v>17</v>
      </c>
    </row>
    <row r="37" spans="1:1" ht="15.75" x14ac:dyDescent="0.25">
      <c r="A37" s="1">
        <v>42928.6875</v>
      </c>
    </row>
    <row r="38" spans="1:1" ht="15.75" x14ac:dyDescent="0.25">
      <c r="A38" s="1"/>
    </row>
    <row r="39" spans="1:1" ht="15.75" x14ac:dyDescent="0.25">
      <c r="A39" s="2" t="s">
        <v>18</v>
      </c>
    </row>
    <row r="40" spans="1:1" ht="15.75" x14ac:dyDescent="0.25">
      <c r="A40" s="2"/>
    </row>
    <row r="41" spans="1:1" ht="15.75" x14ac:dyDescent="0.25">
      <c r="A41" s="2" t="s">
        <v>19</v>
      </c>
    </row>
    <row r="42" spans="1:1" ht="15.75" x14ac:dyDescent="0.25">
      <c r="A42" s="1">
        <v>42928.708333333336</v>
      </c>
    </row>
    <row r="43" spans="1:1" ht="15.75" x14ac:dyDescent="0.25">
      <c r="A43" s="1" t="s">
        <v>20</v>
      </c>
    </row>
    <row r="44" spans="1:1" ht="15.75" x14ac:dyDescent="0.25">
      <c r="A44" s="2"/>
    </row>
    <row r="45" spans="1:1" ht="15.75" x14ac:dyDescent="0.25">
      <c r="A45" s="2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7" sqref="B17"/>
    </sheetView>
  </sheetViews>
  <sheetFormatPr defaultRowHeight="15" x14ac:dyDescent="0.25"/>
  <cols>
    <col min="1" max="1" width="15.28515625" bestFit="1" customWidth="1"/>
    <col min="2" max="2" width="16.5703125" bestFit="1" customWidth="1"/>
    <col min="3" max="3" width="17" bestFit="1" customWidth="1"/>
    <col min="4" max="4" width="47.7109375" bestFit="1" customWidth="1"/>
  </cols>
  <sheetData>
    <row r="1" spans="1:8" x14ac:dyDescent="0.25">
      <c r="A1" s="3">
        <v>42582.385416666664</v>
      </c>
      <c r="B1" s="4" t="s">
        <v>22</v>
      </c>
      <c r="C1" s="4" t="s">
        <v>23</v>
      </c>
      <c r="D1" s="4" t="s">
        <v>24</v>
      </c>
    </row>
    <row r="2" spans="1:8" x14ac:dyDescent="0.25">
      <c r="A2" s="3">
        <v>42582.40625</v>
      </c>
      <c r="B2" s="4" t="s">
        <v>25</v>
      </c>
      <c r="C2" s="4" t="s">
        <v>26</v>
      </c>
      <c r="D2" s="4" t="s">
        <v>27</v>
      </c>
      <c r="G2" s="5"/>
      <c r="H2" s="5"/>
    </row>
    <row r="3" spans="1:8" x14ac:dyDescent="0.25">
      <c r="A3" s="3">
        <v>42582.427083333336</v>
      </c>
      <c r="B3" s="4" t="s">
        <v>28</v>
      </c>
      <c r="C3" s="4" t="s">
        <v>29</v>
      </c>
      <c r="D3" s="4" t="s">
        <v>30</v>
      </c>
      <c r="G3" s="5"/>
      <c r="H3" s="5"/>
    </row>
    <row r="4" spans="1:8" x14ac:dyDescent="0.25">
      <c r="A4" s="3">
        <v>42582.447916666664</v>
      </c>
      <c r="B4" s="4" t="s">
        <v>31</v>
      </c>
      <c r="C4" s="4" t="s">
        <v>32</v>
      </c>
      <c r="D4" s="4" t="s">
        <v>33</v>
      </c>
      <c r="G4" s="5"/>
      <c r="H4" s="5"/>
    </row>
    <row r="5" spans="1:8" x14ac:dyDescent="0.25">
      <c r="A5" s="3">
        <v>42582.46875</v>
      </c>
      <c r="B5" s="4" t="s">
        <v>34</v>
      </c>
      <c r="C5" s="4" t="s">
        <v>35</v>
      </c>
      <c r="D5" s="4" t="s">
        <v>36</v>
      </c>
      <c r="G5" s="5"/>
      <c r="H5" s="5"/>
    </row>
    <row r="6" spans="1:8" x14ac:dyDescent="0.25">
      <c r="A6" s="3">
        <v>42582.479166666664</v>
      </c>
      <c r="B6" s="4" t="s">
        <v>25</v>
      </c>
      <c r="C6" s="4" t="s">
        <v>37</v>
      </c>
      <c r="D6" s="4" t="s">
        <v>38</v>
      </c>
      <c r="G6" s="5"/>
      <c r="H6" s="5"/>
    </row>
    <row r="7" spans="1:8" x14ac:dyDescent="0.25">
      <c r="A7" s="3">
        <v>42582.5</v>
      </c>
      <c r="B7" s="4" t="s">
        <v>39</v>
      </c>
      <c r="C7" s="4" t="s">
        <v>40</v>
      </c>
      <c r="D7" s="4" t="s">
        <v>41</v>
      </c>
      <c r="G7" s="5"/>
      <c r="H7" s="5"/>
    </row>
    <row r="8" spans="1:8" x14ac:dyDescent="0.25">
      <c r="A8" s="3">
        <v>42582.520833333336</v>
      </c>
      <c r="B8" s="4" t="s">
        <v>42</v>
      </c>
      <c r="C8" s="4" t="s">
        <v>43</v>
      </c>
      <c r="D8" s="4" t="s">
        <v>44</v>
      </c>
      <c r="G8" s="5"/>
      <c r="H8" s="5"/>
    </row>
    <row r="9" spans="1:8" x14ac:dyDescent="0.25">
      <c r="A9" s="3">
        <v>42582.53125</v>
      </c>
      <c r="B9" s="4" t="s">
        <v>45</v>
      </c>
      <c r="C9" s="4" t="s">
        <v>46</v>
      </c>
      <c r="D9" s="4" t="s">
        <v>47</v>
      </c>
      <c r="G9" s="5"/>
      <c r="H9" s="5"/>
    </row>
    <row r="10" spans="1:8" x14ac:dyDescent="0.25">
      <c r="A10" s="3">
        <v>42582.541666666664</v>
      </c>
      <c r="B10" s="4" t="s">
        <v>39</v>
      </c>
      <c r="C10" s="4" t="s">
        <v>48</v>
      </c>
      <c r="D10" s="4" t="s">
        <v>49</v>
      </c>
      <c r="G10" s="5"/>
      <c r="H10" s="5"/>
    </row>
    <row r="11" spans="1:8" x14ac:dyDescent="0.25">
      <c r="A11" s="3">
        <v>42582.5625</v>
      </c>
      <c r="B11" s="4" t="s">
        <v>50</v>
      </c>
      <c r="C11" s="4" t="s">
        <v>43</v>
      </c>
      <c r="D11" s="4" t="s">
        <v>51</v>
      </c>
      <c r="G11" s="5"/>
      <c r="H11" s="5"/>
    </row>
    <row r="12" spans="1:8" x14ac:dyDescent="0.25">
      <c r="A12" s="3">
        <v>42582.572916666664</v>
      </c>
      <c r="B12" s="4" t="s">
        <v>25</v>
      </c>
      <c r="C12" s="4" t="s">
        <v>40</v>
      </c>
      <c r="D12" s="4" t="s">
        <v>52</v>
      </c>
      <c r="G12" s="5"/>
      <c r="H1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F13" sqref="F13"/>
    </sheetView>
  </sheetViews>
  <sheetFormatPr defaultRowHeight="15" x14ac:dyDescent="0.25"/>
  <cols>
    <col min="1" max="1" width="53.42578125" bestFit="1" customWidth="1"/>
    <col min="3" max="3" width="10.7109375" customWidth="1"/>
    <col min="4" max="4" width="17.7109375" customWidth="1"/>
    <col min="5" max="5" width="20.5703125" customWidth="1"/>
    <col min="6" max="6" width="47.28515625" customWidth="1"/>
    <col min="7" max="7" width="2.85546875" customWidth="1"/>
    <col min="8" max="8" width="10" customWidth="1"/>
    <col min="9" max="9" width="26.5703125" customWidth="1"/>
  </cols>
  <sheetData>
    <row r="1" spans="1:16" ht="15.75" x14ac:dyDescent="0.25">
      <c r="A1" s="1">
        <v>42928.5</v>
      </c>
      <c r="C1" s="7">
        <f>IFERROR(INDEX($A$1:$A$33,(ROW()-1)*3+COLUMN(A1)),"")</f>
        <v>42928.5</v>
      </c>
      <c r="D1" s="7" t="str">
        <f>IFERROR(LEFTB(INDEX($A$1:$A$33,(ROW()-1)*3+COLUMN(B1)),SEARCH("-",INDEX($A$1:$A$33,(ROW()-1)*3+COLUMN(B1)))-1),"")</f>
        <v xml:space="preserve">Джейсон Вурхиз </v>
      </c>
      <c r="E1" s="7" t="str">
        <f>IFERROR(MID(INDEX($A$1:$A$33,(ROW()-1)*3+COLUMN(B1)),SEARCH("-",INDEX($A$1:$A$33,(ROW()-1)*3+COLUMN(B1)))+2,20),"")</f>
        <v>Таня</v>
      </c>
      <c r="F1" s="7" t="str">
        <f>IFERROR(INDEX($A$1:$A$33,(ROW()-1)*3+COLUMN(C1)),"")</f>
        <v>4:5(1:0 F;1:0 F;1:0 F;0:1 R;0:1 R;0:1 F;0:1 R;1:0 B;0:1 F)</v>
      </c>
      <c r="G1" s="6"/>
      <c r="H1" s="8" t="s">
        <v>53</v>
      </c>
      <c r="I1" s="9" t="str">
        <f>SUBSTITUTE(INDEX($A$1:$A$33,(ROW()-1)*3+COLUMN(B1)),D1&amp;"- ","")</f>
        <v>Таня</v>
      </c>
      <c r="O1">
        <f t="shared" ref="O1:P1" si="0">INDEX($A$1:$A$32,MOD(COLUMN(M1)-1,3))</f>
        <v>42928.5</v>
      </c>
      <c r="P1">
        <f t="shared" si="0"/>
        <v>42928.5</v>
      </c>
    </row>
    <row r="2" spans="1:16" ht="15.75" x14ac:dyDescent="0.25">
      <c r="A2" s="2" t="s">
        <v>0</v>
      </c>
      <c r="C2" s="7">
        <f t="shared" ref="C2:C18" si="1">IFERROR(INDEX($A$1:$A$33,(ROW()-1)*3+COLUMN(A2)),"")</f>
        <v>42928.520833333336</v>
      </c>
      <c r="D2" s="7" t="str">
        <f t="shared" ref="D2:D18" si="2">IFERROR(LEFTB(INDEX($A$1:$A$33,(ROW()-1)*3+COLUMN(B2)),SEARCH("-",INDEX($A$1:$A$33,(ROW()-1)*3+COLUMN(B2)))-1),"")</f>
        <v xml:space="preserve">Лю Кенг </v>
      </c>
      <c r="E2" s="7" t="str">
        <f t="shared" ref="E2:E18" si="3">IFERROR(MID(INDEX($A$1:$A$33,(ROW()-1)*3+COLUMN(B2)),SEARCH("-",INDEX($A$1:$A$33,(ROW()-1)*3+COLUMN(B2)))+2,20),"")</f>
        <v>Саб-Зиро</v>
      </c>
      <c r="F2" s="7" t="str">
        <f t="shared" ref="F2:F18" si="4">IFERROR(INDEX($A$1:$A$33,(ROW()-1)*3+COLUMN(C2)),"")</f>
        <v>5:2(0:1 F;0:1 R;1:0 F;1:0 R;1:0 R;1:0 F;1:0 F)</v>
      </c>
      <c r="G2" s="6"/>
      <c r="H2" s="8"/>
      <c r="I2" s="9" t="str">
        <f t="shared" ref="I2:I18" si="5">SUBSTITUTE(INDEX($A$1:$A$33,(ROW()-1)*3+COLUMN(B2)),D2&amp;"- ","")</f>
        <v>Саб-Зиро</v>
      </c>
    </row>
    <row r="3" spans="1:16" ht="15.75" x14ac:dyDescent="0.25">
      <c r="A3" s="1" t="s">
        <v>1</v>
      </c>
      <c r="C3" s="7">
        <f t="shared" si="1"/>
        <v>42928.541666666664</v>
      </c>
      <c r="D3" s="7" t="str">
        <f t="shared" si="2"/>
        <v xml:space="preserve">Такеда Такахаши </v>
      </c>
      <c r="E3" s="7" t="str">
        <f t="shared" si="3"/>
        <v>Ди'Вора</v>
      </c>
      <c r="F3" s="7" t="str">
        <f t="shared" si="4"/>
        <v>5:3(0:1 R;1:0 F;1:0 F;1:0 F;0:1 R;1:0 F;0:1 B;1:0 R)</v>
      </c>
      <c r="G3" s="6"/>
      <c r="H3" s="8"/>
      <c r="I3" s="9" t="str">
        <f t="shared" si="5"/>
        <v>Ди'Вора</v>
      </c>
    </row>
    <row r="4" spans="1:16" ht="15.75" x14ac:dyDescent="0.25">
      <c r="A4" s="1">
        <v>42928.520833333336</v>
      </c>
      <c r="C4" s="7">
        <f t="shared" si="1"/>
        <v>42928.5625</v>
      </c>
      <c r="D4" s="7" t="str">
        <f t="shared" si="2"/>
        <v xml:space="preserve">Кэсси Кейдж </v>
      </c>
      <c r="E4" s="7" t="str">
        <f t="shared" si="3"/>
        <v>Ферра и Торр</v>
      </c>
      <c r="F4" s="7" t="str">
        <f t="shared" si="4"/>
        <v>3:5(0:1 R;0:1 R;1:0 F;0:1 F;0:1 F;1:0 R;1:0 F;0:1 F)</v>
      </c>
      <c r="G4" s="6"/>
      <c r="H4" s="8"/>
      <c r="I4" s="9" t="str">
        <f t="shared" si="5"/>
        <v>Ферра и Торр</v>
      </c>
    </row>
    <row r="5" spans="1:16" ht="15.75" x14ac:dyDescent="0.25">
      <c r="A5" s="2" t="s">
        <v>2</v>
      </c>
      <c r="C5" s="7">
        <f t="shared" si="1"/>
        <v>42928.583333333336</v>
      </c>
      <c r="D5" s="7" t="str">
        <f t="shared" si="2"/>
        <v xml:space="preserve">Райдэн </v>
      </c>
      <c r="E5" s="7" t="str">
        <f t="shared" si="3"/>
        <v>Коталь Кан</v>
      </c>
      <c r="F5" s="7" t="str">
        <f t="shared" si="4"/>
        <v>5:4(0:1 R;1:0 R;0:1 R;0:1 R;1:0 R;1:0 R;1:0 B;0:1 R;1:0 F)</v>
      </c>
      <c r="G5" s="6"/>
      <c r="H5" s="8"/>
      <c r="I5" s="9" t="str">
        <f t="shared" si="5"/>
        <v>Коталь Кан</v>
      </c>
    </row>
    <row r="6" spans="1:16" ht="15.75" x14ac:dyDescent="0.25">
      <c r="A6" s="2" t="s">
        <v>3</v>
      </c>
      <c r="C6" s="7">
        <f t="shared" si="1"/>
        <v>42928.604166666664</v>
      </c>
      <c r="D6" s="7" t="str">
        <f t="shared" si="2"/>
        <v xml:space="preserve">Кунг Лао </v>
      </c>
      <c r="E6" s="7" t="str">
        <f t="shared" si="3"/>
        <v>Джэки Бриггс</v>
      </c>
      <c r="F6" s="7" t="str">
        <f t="shared" si="4"/>
        <v>5:3(0:1 R;1:0 F;1:0 R;1:0 F;0:1 R;1:0 F;0:1 F;1:0 R)</v>
      </c>
      <c r="G6" s="6"/>
      <c r="H6" s="8"/>
      <c r="I6" s="9" t="str">
        <f t="shared" si="5"/>
        <v>Джэки Бриггс</v>
      </c>
    </row>
    <row r="7" spans="1:16" ht="15.75" x14ac:dyDescent="0.25">
      <c r="A7" s="1">
        <v>42928.541666666664</v>
      </c>
      <c r="C7" s="7">
        <f t="shared" si="1"/>
        <v>42928.625</v>
      </c>
      <c r="D7" s="7" t="str">
        <f t="shared" si="2"/>
        <v xml:space="preserve">Кенши </v>
      </c>
      <c r="E7" s="7" t="str">
        <f t="shared" si="3"/>
        <v>Джейсон Вурхиз</v>
      </c>
      <c r="F7" s="7" t="str">
        <f t="shared" si="4"/>
        <v>4:5(0:1 R;1:0 R;0:1 R;0:1 R;0:1 R;1:0 F;1:0 B;1:0 R;0:1 R)</v>
      </c>
      <c r="G7" s="6"/>
      <c r="H7" s="8"/>
      <c r="I7" s="9" t="str">
        <f t="shared" si="5"/>
        <v>Джейсон Вурхиз</v>
      </c>
    </row>
    <row r="8" spans="1:16" ht="15.75" x14ac:dyDescent="0.25">
      <c r="A8" s="2" t="s">
        <v>4</v>
      </c>
      <c r="C8" s="7">
        <f t="shared" si="1"/>
        <v>42928.645833333336</v>
      </c>
      <c r="D8" s="7" t="str">
        <f t="shared" si="2"/>
        <v xml:space="preserve">Райдэн </v>
      </c>
      <c r="E8" s="7" t="str">
        <f t="shared" si="3"/>
        <v>Кано</v>
      </c>
      <c r="F8" s="7" t="str">
        <f t="shared" si="4"/>
        <v>4:5(0:1 R;1:0 F;1:0 B;1:0 F;1:0 R;0:1 R;0:1 F;0:1 R;0:1 F)</v>
      </c>
      <c r="G8" s="6"/>
      <c r="H8" s="8"/>
      <c r="I8" s="9" t="str">
        <f t="shared" si="5"/>
        <v>Кано</v>
      </c>
    </row>
    <row r="9" spans="1:16" ht="15.75" x14ac:dyDescent="0.25">
      <c r="A9" s="1" t="s">
        <v>5</v>
      </c>
      <c r="C9" s="7">
        <f t="shared" si="1"/>
        <v>42928.666666666664</v>
      </c>
      <c r="D9" s="7" t="str">
        <f t="shared" si="2"/>
        <v xml:space="preserve">Кенши </v>
      </c>
      <c r="E9" s="7" t="str">
        <f t="shared" si="3"/>
        <v>Джакс</v>
      </c>
      <c r="F9" s="7" t="str">
        <f t="shared" si="4"/>
        <v>5:3(0:1 R;1:0 B;0:1 R;1:0 F;1:0 B;1:0 R;0:1 R;1:0 B)</v>
      </c>
      <c r="G9" s="6"/>
      <c r="H9" s="8"/>
      <c r="I9" s="9" t="str">
        <f t="shared" si="5"/>
        <v>Джакс</v>
      </c>
    </row>
    <row r="10" spans="1:16" ht="15.75" x14ac:dyDescent="0.25">
      <c r="A10" s="1">
        <v>42928.5625</v>
      </c>
      <c r="C10" s="7">
        <f t="shared" si="1"/>
        <v>42928.6875</v>
      </c>
      <c r="D10" s="7" t="str">
        <f t="shared" si="2"/>
        <v xml:space="preserve">Джейсон Вурхиз </v>
      </c>
      <c r="E10" s="7" t="str">
        <f t="shared" si="3"/>
        <v>Саб-Зиро</v>
      </c>
      <c r="F10" s="7" t="str">
        <f t="shared" si="4"/>
        <v>3:5(0:1 B;0:1 B;0:1 B;0:1 B;1:0 F;1:0 R;1:0 F;0:1 F)</v>
      </c>
      <c r="G10" s="6"/>
      <c r="H10" s="8"/>
      <c r="I10" s="9" t="str">
        <f t="shared" si="5"/>
        <v>Саб-Зиро</v>
      </c>
    </row>
    <row r="11" spans="1:16" ht="15.75" x14ac:dyDescent="0.25">
      <c r="A11" s="2" t="s">
        <v>6</v>
      </c>
      <c r="C11" s="7">
        <f t="shared" si="1"/>
        <v>42928.708333333336</v>
      </c>
      <c r="D11" s="7" t="str">
        <f t="shared" si="2"/>
        <v xml:space="preserve">Кенши </v>
      </c>
      <c r="E11" s="7" t="str">
        <f t="shared" si="3"/>
        <v>Коталь Кан</v>
      </c>
      <c r="F11" s="7" t="str">
        <f t="shared" si="4"/>
        <v>1:5(1:0 F;0:1 F;0:1 R;0:1 R;0:1 B;0:1 R)</v>
      </c>
      <c r="G11" s="6"/>
      <c r="H11" s="8"/>
      <c r="I11" s="9" t="str">
        <f t="shared" si="5"/>
        <v>Коталь Кан</v>
      </c>
    </row>
    <row r="12" spans="1:16" ht="15.75" x14ac:dyDescent="0.25">
      <c r="A12" s="2" t="s">
        <v>7</v>
      </c>
      <c r="C12" s="7" t="str">
        <f t="shared" si="1"/>
        <v/>
      </c>
      <c r="D12" s="7" t="str">
        <f t="shared" si="2"/>
        <v/>
      </c>
      <c r="E12" s="7" t="str">
        <f t="shared" si="3"/>
        <v/>
      </c>
      <c r="F12" s="7" t="str">
        <f t="shared" si="4"/>
        <v/>
      </c>
      <c r="G12" s="6"/>
      <c r="H12" s="8"/>
      <c r="I12" s="9" t="e">
        <f t="shared" si="5"/>
        <v>#REF!</v>
      </c>
    </row>
    <row r="13" spans="1:16" ht="15.75" x14ac:dyDescent="0.25">
      <c r="A13" s="1">
        <v>42928.583333333336</v>
      </c>
      <c r="C13" s="7" t="str">
        <f t="shared" si="1"/>
        <v/>
      </c>
      <c r="D13" s="7" t="str">
        <f t="shared" si="2"/>
        <v/>
      </c>
      <c r="E13" s="7" t="str">
        <f t="shared" si="3"/>
        <v/>
      </c>
      <c r="F13" s="7" t="str">
        <f t="shared" si="4"/>
        <v/>
      </c>
      <c r="G13" s="6"/>
      <c r="H13" s="8"/>
      <c r="I13" s="9" t="e">
        <f t="shared" si="5"/>
        <v>#REF!</v>
      </c>
    </row>
    <row r="14" spans="1:16" ht="15.75" x14ac:dyDescent="0.25">
      <c r="A14" s="1" t="s">
        <v>8</v>
      </c>
      <c r="C14" s="7" t="str">
        <f t="shared" si="1"/>
        <v/>
      </c>
      <c r="D14" s="7" t="str">
        <f t="shared" si="2"/>
        <v/>
      </c>
      <c r="E14" s="7" t="str">
        <f t="shared" si="3"/>
        <v/>
      </c>
      <c r="F14" s="7" t="str">
        <f t="shared" si="4"/>
        <v/>
      </c>
      <c r="G14" s="6"/>
      <c r="H14" s="8"/>
      <c r="I14" s="9" t="e">
        <f t="shared" si="5"/>
        <v>#REF!</v>
      </c>
    </row>
    <row r="15" spans="1:16" ht="15.75" x14ac:dyDescent="0.25">
      <c r="A15" s="2" t="s">
        <v>9</v>
      </c>
      <c r="C15" s="7" t="str">
        <f t="shared" si="1"/>
        <v/>
      </c>
      <c r="D15" s="7" t="str">
        <f t="shared" si="2"/>
        <v/>
      </c>
      <c r="E15" s="7" t="str">
        <f t="shared" si="3"/>
        <v/>
      </c>
      <c r="F15" s="7" t="str">
        <f t="shared" si="4"/>
        <v/>
      </c>
      <c r="G15" s="6"/>
      <c r="H15" s="8"/>
      <c r="I15" s="9" t="e">
        <f t="shared" si="5"/>
        <v>#REF!</v>
      </c>
    </row>
    <row r="16" spans="1:16" ht="15.75" x14ac:dyDescent="0.25">
      <c r="A16" s="1">
        <v>42928.604166666664</v>
      </c>
      <c r="C16" s="7" t="str">
        <f t="shared" si="1"/>
        <v/>
      </c>
      <c r="D16" s="7" t="str">
        <f t="shared" si="2"/>
        <v/>
      </c>
      <c r="E16" s="7" t="str">
        <f t="shared" si="3"/>
        <v/>
      </c>
      <c r="F16" s="7" t="str">
        <f t="shared" si="4"/>
        <v/>
      </c>
      <c r="G16" s="6"/>
      <c r="H16" s="8"/>
      <c r="I16" s="9" t="e">
        <f t="shared" si="5"/>
        <v>#REF!</v>
      </c>
    </row>
    <row r="17" spans="1:9" ht="15.75" x14ac:dyDescent="0.25">
      <c r="A17" s="1" t="s">
        <v>10</v>
      </c>
      <c r="C17" s="7" t="str">
        <f t="shared" si="1"/>
        <v/>
      </c>
      <c r="D17" s="7" t="str">
        <f t="shared" si="2"/>
        <v/>
      </c>
      <c r="E17" s="7" t="str">
        <f t="shared" si="3"/>
        <v/>
      </c>
      <c r="F17" s="7" t="str">
        <f t="shared" si="4"/>
        <v/>
      </c>
      <c r="G17" s="6"/>
      <c r="H17" s="8"/>
      <c r="I17" s="9" t="e">
        <f t="shared" si="5"/>
        <v>#REF!</v>
      </c>
    </row>
    <row r="18" spans="1:9" ht="15.75" x14ac:dyDescent="0.25">
      <c r="A18" s="2" t="s">
        <v>11</v>
      </c>
      <c r="C18" s="7" t="str">
        <f t="shared" si="1"/>
        <v/>
      </c>
      <c r="D18" s="7" t="str">
        <f t="shared" si="2"/>
        <v/>
      </c>
      <c r="E18" s="7" t="str">
        <f t="shared" si="3"/>
        <v/>
      </c>
      <c r="F18" s="7" t="str">
        <f t="shared" si="4"/>
        <v/>
      </c>
      <c r="G18" s="6"/>
      <c r="H18" s="8"/>
      <c r="I18" s="9" t="e">
        <f t="shared" si="5"/>
        <v>#REF!</v>
      </c>
    </row>
    <row r="19" spans="1:9" ht="15.75" x14ac:dyDescent="0.25">
      <c r="A19" s="1">
        <v>42928.625</v>
      </c>
    </row>
    <row r="20" spans="1:9" ht="15.75" x14ac:dyDescent="0.25">
      <c r="A20" s="2" t="s">
        <v>12</v>
      </c>
    </row>
    <row r="21" spans="1:9" ht="15.75" x14ac:dyDescent="0.25">
      <c r="A21" s="2" t="s">
        <v>13</v>
      </c>
    </row>
    <row r="22" spans="1:9" ht="15.75" x14ac:dyDescent="0.25">
      <c r="A22" s="1">
        <v>42928.645833333336</v>
      </c>
    </row>
    <row r="23" spans="1:9" ht="15.75" x14ac:dyDescent="0.25">
      <c r="A23" s="2" t="s">
        <v>14</v>
      </c>
    </row>
    <row r="24" spans="1:9" ht="15.75" x14ac:dyDescent="0.25">
      <c r="A24" s="2" t="s">
        <v>15</v>
      </c>
    </row>
    <row r="25" spans="1:9" ht="15.75" x14ac:dyDescent="0.25">
      <c r="A25" s="1">
        <v>42928.666666666664</v>
      </c>
    </row>
    <row r="26" spans="1:9" ht="15.75" x14ac:dyDescent="0.25">
      <c r="A26" s="2" t="s">
        <v>16</v>
      </c>
    </row>
    <row r="27" spans="1:9" ht="15.75" x14ac:dyDescent="0.25">
      <c r="A27" s="2" t="s">
        <v>17</v>
      </c>
    </row>
    <row r="28" spans="1:9" ht="15.75" x14ac:dyDescent="0.25">
      <c r="A28" s="1">
        <v>42928.6875</v>
      </c>
    </row>
    <row r="29" spans="1:9" ht="15.75" x14ac:dyDescent="0.25">
      <c r="A29" s="2" t="s">
        <v>18</v>
      </c>
    </row>
    <row r="30" spans="1:9" ht="15.75" x14ac:dyDescent="0.25">
      <c r="A30" s="2" t="s">
        <v>19</v>
      </c>
    </row>
    <row r="31" spans="1:9" ht="15.75" x14ac:dyDescent="0.25">
      <c r="A31" s="1">
        <v>42928.708333333336</v>
      </c>
    </row>
    <row r="32" spans="1:9" ht="15.75" x14ac:dyDescent="0.25">
      <c r="A32" s="1" t="s">
        <v>20</v>
      </c>
    </row>
    <row r="33" spans="1:1" ht="15.75" x14ac:dyDescent="0.25">
      <c r="A33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2017-06-06T12:38:00Z</dcterms:modified>
</cp:coreProperties>
</file>