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5" windowWidth="24780" windowHeight="113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9" i="1" l="1"/>
  <c r="AA4" i="1" l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H4" i="1" l="1"/>
  <c r="AH5" i="1"/>
  <c r="AB6" i="1"/>
</calcChain>
</file>

<file path=xl/sharedStrings.xml><?xml version="1.0" encoding="utf-8"?>
<sst xmlns="http://schemas.openxmlformats.org/spreadsheetml/2006/main" count="3" uniqueCount="3">
  <si>
    <t>Хлеб</t>
  </si>
  <si>
    <t>Батон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</si>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</sst>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&quot;г.&quot;"/>
    <numFmt numFmtId="165" formatCode="0;\-0;;@"/>
    <numFmt numFmtId="166" formatCode="0.###;\-0.###;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4" fontId="2" fillId="0" borderId="1" xfId="0" applyNumberFormat="1" applyFont="1" applyBorder="1" applyAlignment="1" applyProtection="1"/>
    <xf numFmtId="14" fontId="3" fillId="0" borderId="1" xfId="0" applyNumberFormat="1" applyFont="1" applyBorder="1" applyAlignment="1" applyProtection="1"/>
    <xf numFmtId="164" fontId="2" fillId="0" borderId="1" xfId="0" applyNumberFormat="1" applyFont="1" applyBorder="1" applyAlignment="1" applyProtection="1"/>
    <xf numFmtId="14" fontId="0" fillId="0" borderId="1" xfId="0" applyNumberFormat="1" applyBorder="1" applyAlignment="1" applyProtection="1"/>
    <xf numFmtId="14" fontId="4" fillId="0" borderId="1" xfId="0" applyNumberFormat="1" applyFont="1" applyBorder="1" applyAlignment="1" applyProtection="1"/>
    <xf numFmtId="0" fontId="1" fillId="0" borderId="2" xfId="0" applyFont="1" applyBorder="1" applyAlignment="1" applyProtection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2" xfId="0" applyNumberFormat="1" applyFont="1" applyBorder="1" applyAlignment="1" applyProtection="1">
      <alignment horizontal="center" vertical="center"/>
    </xf>
    <xf numFmtId="166" fontId="6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7" fillId="0" borderId="2" xfId="0" applyNumberFormat="1" applyFont="1" applyBorder="1" applyAlignment="1" applyProtection="1">
      <alignment horizontal="center" vertical="center"/>
    </xf>
    <xf numFmtId="166" fontId="6" fillId="0" borderId="2" xfId="0" applyNumberFormat="1" applyFont="1" applyBorder="1" applyAlignment="1" applyProtection="1">
      <alignment horizontal="center" vertical="center"/>
    </xf>
    <xf numFmtId="0" fontId="0" fillId="2" borderId="0" xfId="0" applyFill="1" applyProtection="1"/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9;&#1087;&#1077;&#1090;&#1095;&#1077;&#1088;&#1072;/&#1041;&#1072;&#1090;&#1086;&#1085;%20&#1061;&#1083;&#1077;&#1073;/&#1093;&#1083;&#1077;&#1073;%2012.06.2017%20&#1055;&#1086;&#1085;&#1077;&#1076;&#1077;&#1083;&#1100;&#1085;&#1080;&#108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и"/>
      <sheetName val="Отчет ХлебныйДом"/>
      <sheetName val="Отчет Арнаут"/>
      <sheetName val="Отчет Дарница"/>
      <sheetName val="ЗаказНаЗавод"/>
      <sheetName val="Накладные"/>
      <sheetName val="списки по хлебам"/>
      <sheetName val="Максимальое значение"/>
      <sheetName val="Артис"/>
      <sheetName val="Отчет ХлебныйДом Прошлый учебн"/>
      <sheetName val="123"/>
      <sheetName val="формулы_для_накладнфх"/>
      <sheetName val="Экспорт"/>
      <sheetName val="Лист1"/>
      <sheetName val="Базы"/>
    </sheetNames>
    <sheetDataSet>
      <sheetData sheetId="0"/>
      <sheetData sheetId="1"/>
      <sheetData sheetId="2"/>
      <sheetData sheetId="3"/>
      <sheetData sheetId="4">
        <row r="2">
          <cell r="B2">
            <v>8881000</v>
          </cell>
          <cell r="C2">
            <v>8881001</v>
          </cell>
          <cell r="D2">
            <v>8881002</v>
          </cell>
          <cell r="E2">
            <v>8881033</v>
          </cell>
          <cell r="F2">
            <v>8881004</v>
          </cell>
          <cell r="G2">
            <v>8881005</v>
          </cell>
          <cell r="H2">
            <v>8881034</v>
          </cell>
          <cell r="I2">
            <v>8881022</v>
          </cell>
          <cell r="J2">
            <v>8881023</v>
          </cell>
          <cell r="K2">
            <v>8881035</v>
          </cell>
          <cell r="L2">
            <v>8881011</v>
          </cell>
          <cell r="M2">
            <v>8881012</v>
          </cell>
          <cell r="N2">
            <v>8881013</v>
          </cell>
          <cell r="O2">
            <v>8881014</v>
          </cell>
          <cell r="P2">
            <v>8881015</v>
          </cell>
          <cell r="R2">
            <v>8881016</v>
          </cell>
          <cell r="S2">
            <v>8881036</v>
          </cell>
          <cell r="T2">
            <v>8881037</v>
          </cell>
          <cell r="U2">
            <v>8881021</v>
          </cell>
          <cell r="V2">
            <v>8881025</v>
          </cell>
          <cell r="W2">
            <v>8881027</v>
          </cell>
          <cell r="X2">
            <v>8881028</v>
          </cell>
          <cell r="Y2">
            <v>8881029</v>
          </cell>
          <cell r="Z2">
            <v>8881030</v>
          </cell>
          <cell r="AA2">
            <v>8881031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"/>
  <sheetViews>
    <sheetView tabSelected="1" workbookViewId="0">
      <selection activeCell="Y13" sqref="Y13"/>
    </sheetView>
  </sheetViews>
  <sheetFormatPr defaultRowHeight="15" x14ac:dyDescent="0.25"/>
  <cols>
    <col min="1" max="1" width="6.28515625" bestFit="1" customWidth="1"/>
    <col min="2" max="3" width="21" bestFit="1" customWidth="1"/>
    <col min="4" max="16" width="27.85546875" bestFit="1" customWidth="1"/>
    <col min="17" max="21" width="21" bestFit="1" customWidth="1"/>
    <col min="22" max="22" width="21" hidden="1" customWidth="1"/>
    <col min="23" max="27" width="21" bestFit="1" customWidth="1"/>
    <col min="34" max="34" width="0" hidden="1" customWidth="1"/>
  </cols>
  <sheetData>
    <row r="1" spans="1:34" ht="156.75" customHeight="1" x14ac:dyDescent="0.25"/>
    <row r="2" spans="1:34" ht="18.75" x14ac:dyDescent="0.3">
      <c r="A2" s="1"/>
      <c r="B2" s="2"/>
      <c r="C2" s="2"/>
      <c r="D2" s="3"/>
      <c r="E2" s="3"/>
      <c r="F2" s="3"/>
      <c r="G2" s="3"/>
      <c r="H2" s="3"/>
      <c r="I2" s="3"/>
      <c r="J2" s="4"/>
      <c r="K2" s="3"/>
      <c r="L2" s="3"/>
      <c r="M2" s="3"/>
      <c r="N2" s="5"/>
      <c r="O2" s="5"/>
      <c r="P2" s="5"/>
      <c r="Q2" s="6"/>
      <c r="R2" s="6"/>
      <c r="S2" s="7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</row>
    <row r="3" spans="1:34" s="11" customFormat="1" ht="15.75" x14ac:dyDescent="0.25">
      <c r="A3" s="8"/>
      <c r="B3" s="9">
        <f>[1]ЗаказНаЗавод!B2</f>
        <v>8881000</v>
      </c>
      <c r="C3" s="9">
        <f>[1]ЗаказНаЗавод!C2</f>
        <v>8881001</v>
      </c>
      <c r="D3" s="9">
        <f>[1]ЗаказНаЗавод!D2</f>
        <v>8881002</v>
      </c>
      <c r="E3" s="9">
        <f>[1]ЗаказНаЗавод!E2</f>
        <v>8881033</v>
      </c>
      <c r="F3" s="9">
        <f>[1]ЗаказНаЗавод!F2</f>
        <v>8881004</v>
      </c>
      <c r="G3" s="9">
        <f>[1]ЗаказНаЗавод!G2</f>
        <v>8881005</v>
      </c>
      <c r="H3" s="9">
        <f>[1]ЗаказНаЗавод!H2</f>
        <v>8881034</v>
      </c>
      <c r="I3" s="9">
        <f>[1]ЗаказНаЗавод!I2</f>
        <v>8881022</v>
      </c>
      <c r="J3" s="9">
        <f>[1]ЗаказНаЗавод!J2</f>
        <v>8881023</v>
      </c>
      <c r="K3" s="9">
        <f>[1]ЗаказНаЗавод!K2</f>
        <v>8881035</v>
      </c>
      <c r="L3" s="9">
        <f>[1]ЗаказНаЗавод!L2</f>
        <v>8881011</v>
      </c>
      <c r="M3" s="9">
        <f>[1]ЗаказНаЗавод!M2</f>
        <v>8881012</v>
      </c>
      <c r="N3" s="9">
        <f>[1]ЗаказНаЗавод!N2</f>
        <v>8881013</v>
      </c>
      <c r="O3" s="9">
        <f>[1]ЗаказНаЗавод!O2</f>
        <v>8881014</v>
      </c>
      <c r="P3" s="9">
        <f>[1]ЗаказНаЗавод!P2</f>
        <v>8881015</v>
      </c>
      <c r="Q3" s="9">
        <f>[1]ЗаказНаЗавод!R2</f>
        <v>8881016</v>
      </c>
      <c r="R3" s="9">
        <f>[1]ЗаказНаЗавод!S2</f>
        <v>8881036</v>
      </c>
      <c r="S3" s="9">
        <f>[1]ЗаказНаЗавод!T2</f>
        <v>8881037</v>
      </c>
      <c r="T3" s="9">
        <f>[1]ЗаказНаЗавод!U2</f>
        <v>8881021</v>
      </c>
      <c r="U3" s="9">
        <f>[1]ЗаказНаЗавод!V2</f>
        <v>8881025</v>
      </c>
      <c r="V3" s="9" t="e">
        <f>[1]ЗаказНаЗавод!#REF!</f>
        <v>#REF!</v>
      </c>
      <c r="W3" s="9">
        <f>[1]ЗаказНаЗавод!W2</f>
        <v>8881027</v>
      </c>
      <c r="X3" s="9">
        <f>[1]ЗаказНаЗавод!X2</f>
        <v>8881028</v>
      </c>
      <c r="Y3" s="9">
        <f>[1]ЗаказНаЗавод!Y2</f>
        <v>8881029</v>
      </c>
      <c r="Z3" s="9">
        <f>[1]ЗаказНаЗавод!Z2</f>
        <v>8881030</v>
      </c>
      <c r="AA3" s="9">
        <f>[1]ЗаказНаЗавод!AA2</f>
        <v>8881031</v>
      </c>
      <c r="AB3" s="10"/>
      <c r="AC3" s="10"/>
      <c r="AD3" s="10"/>
      <c r="AE3" s="10"/>
      <c r="AF3" s="10"/>
      <c r="AG3" s="10"/>
      <c r="AH3" s="10"/>
    </row>
    <row r="4" spans="1:34" s="16" customFormat="1" ht="21" x14ac:dyDescent="0.25">
      <c r="A4" s="12" t="s">
        <v>0</v>
      </c>
      <c r="B4" s="9" t="str">
        <f>"Хлеб   "&amp;[1]ЗаказНаЗавод!B3</f>
        <v>Хлеб   0</v>
      </c>
      <c r="C4" s="9" t="str">
        <f>"Хлеб   "&amp;[1]ЗаказНаЗавод!C3</f>
        <v>Хлеб   0</v>
      </c>
      <c r="D4" s="9" t="str">
        <f>"Хлеб   "&amp;[1]ЗаказНаЗавод!D3</f>
        <v>Хлеб   0</v>
      </c>
      <c r="E4" s="9" t="str">
        <f>"Хлеб   "&amp;[1]ЗаказНаЗавод!E3</f>
        <v>Хлеб   0</v>
      </c>
      <c r="F4" s="9" t="str">
        <f>"Хлеб   "&amp;[1]ЗаказНаЗавод!F3</f>
        <v>Хлеб   0</v>
      </c>
      <c r="G4" s="9" t="str">
        <f>"Хлеб   "&amp;[1]ЗаказНаЗавод!G3</f>
        <v>Хлеб   0</v>
      </c>
      <c r="H4" s="9" t="str">
        <f>"Хлеб   "&amp;[1]ЗаказНаЗавод!H3</f>
        <v>Хлеб   0</v>
      </c>
      <c r="I4" s="9" t="str">
        <f>"Хлеб   "&amp;[1]ЗаказНаЗавод!I3</f>
        <v>Хлеб   0</v>
      </c>
      <c r="J4" s="9" t="str">
        <f>"Хлеб   "&amp;[1]ЗаказНаЗавод!J3</f>
        <v>Хлеб   0</v>
      </c>
      <c r="K4" s="9" t="str">
        <f>"Хлеб   "&amp;[1]ЗаказНаЗавод!K3</f>
        <v>Хлеб   0</v>
      </c>
      <c r="L4" s="9" t="str">
        <f>"Хлеб   "&amp;[1]ЗаказНаЗавод!L3</f>
        <v>Хлеб   0</v>
      </c>
      <c r="M4" s="9" t="str">
        <f>"Хлеб   "&amp;[1]ЗаказНаЗавод!M3</f>
        <v>Хлеб   0</v>
      </c>
      <c r="N4" s="9" t="str">
        <f>"Хлеб   "&amp;[1]ЗаказНаЗавод!N3</f>
        <v>Хлеб   0</v>
      </c>
      <c r="O4" s="9" t="str">
        <f>"Хлеб   "&amp;[1]ЗаказНаЗавод!O3</f>
        <v>Хлеб   0</v>
      </c>
      <c r="P4" s="9" t="str">
        <f>"Хлеб   "&amp;[1]ЗаказНаЗавод!P3</f>
        <v>Хлеб   0</v>
      </c>
      <c r="Q4" s="9" t="str">
        <f>"Хлеб   "&amp;[1]ЗаказНаЗавод!R3</f>
        <v>Хлеб   0</v>
      </c>
      <c r="R4" s="9" t="str">
        <f>"Хлеб   "&amp;[1]ЗаказНаЗавод!S3</f>
        <v>Хлеб   0</v>
      </c>
      <c r="S4" s="9" t="str">
        <f>"Хлеб   "&amp;[1]ЗаказНаЗавод!T3</f>
        <v>Хлеб   0</v>
      </c>
      <c r="T4" s="9" t="str">
        <f>"Хлеб   "&amp;[1]ЗаказНаЗавод!U3</f>
        <v>Хлеб   0</v>
      </c>
      <c r="U4" s="9" t="str">
        <f>"Хлеб   "&amp;[1]ЗаказНаЗавод!V3</f>
        <v>Хлеб   0</v>
      </c>
      <c r="V4" s="9" t="e">
        <f>"Хлеб   "&amp;[1]ЗаказНаЗавод!#REF!</f>
        <v>#REF!</v>
      </c>
      <c r="W4" s="9" t="str">
        <f>"Хлеб   "&amp;[1]ЗаказНаЗавод!W3</f>
        <v>Хлеб   0</v>
      </c>
      <c r="X4" s="9" t="str">
        <f>"Хлеб   "&amp;[1]ЗаказНаЗавод!X3</f>
        <v>Хлеб   0</v>
      </c>
      <c r="Y4" s="9" t="str">
        <f>"Хлеб   "&amp;[1]ЗаказНаЗавод!Y3</f>
        <v>Хлеб   0</v>
      </c>
      <c r="Z4" s="9" t="str">
        <f>"Хлеб   "&amp;[1]ЗаказНаЗавод!Z3</f>
        <v>Хлеб   0</v>
      </c>
      <c r="AA4" s="9" t="str">
        <f>"Хлеб   "&amp;[1]ЗаказНаЗавод!AA3</f>
        <v>Хлеб   0</v>
      </c>
      <c r="AB4" s="13"/>
      <c r="AC4" s="14"/>
      <c r="AD4" s="14"/>
      <c r="AE4" s="14"/>
      <c r="AF4" s="14"/>
      <c r="AG4" s="14"/>
      <c r="AH4" s="15" t="e">
        <f>SUM(B4:AG4)</f>
        <v>#REF!</v>
      </c>
    </row>
    <row r="5" spans="1:34" s="16" customFormat="1" ht="21" x14ac:dyDescent="0.25">
      <c r="A5" s="12" t="s">
        <v>1</v>
      </c>
      <c r="B5" s="9" t="str">
        <f>"Батон   "&amp;[1]ЗаказНаЗавод!B4</f>
        <v>Батон   0</v>
      </c>
      <c r="C5" s="9" t="str">
        <f>"Батон   "&amp;[1]ЗаказНаЗавод!C4</f>
        <v>Батон   0</v>
      </c>
      <c r="D5" s="9" t="str">
        <f>"Батон   "&amp;[1]ЗаказНаЗавод!D4</f>
        <v>Батон   0</v>
      </c>
      <c r="E5" s="9" t="str">
        <f>"Батон   "&amp;[1]ЗаказНаЗавод!E4</f>
        <v>Батон   0</v>
      </c>
      <c r="F5" s="9" t="str">
        <f>"Батон   "&amp;[1]ЗаказНаЗавод!F4</f>
        <v>Батон   0</v>
      </c>
      <c r="G5" s="9" t="str">
        <f>"Батон   "&amp;[1]ЗаказНаЗавод!G4</f>
        <v>Батон   0</v>
      </c>
      <c r="H5" s="9" t="str">
        <f>"Батон   "&amp;[1]ЗаказНаЗавод!H4</f>
        <v>Батон   0</v>
      </c>
      <c r="I5" s="9" t="str">
        <f>"Батон   "&amp;[1]ЗаказНаЗавод!I4</f>
        <v>Батон   0</v>
      </c>
      <c r="J5" s="9" t="str">
        <f>"Батон   "&amp;[1]ЗаказНаЗавод!J4</f>
        <v>Батон   0</v>
      </c>
      <c r="K5" s="9" t="str">
        <f>"Батон   "&amp;[1]ЗаказНаЗавод!K4</f>
        <v>Батон   0</v>
      </c>
      <c r="L5" s="9" t="str">
        <f>"Батон   "&amp;[1]ЗаказНаЗавод!L4</f>
        <v>Батон   0</v>
      </c>
      <c r="M5" s="9" t="str">
        <f>"Батон   "&amp;[1]ЗаказНаЗавод!M4</f>
        <v>Батон   0</v>
      </c>
      <c r="N5" s="9" t="str">
        <f>"Батон   "&amp;[1]ЗаказНаЗавод!N4</f>
        <v>Батон   0</v>
      </c>
      <c r="O5" s="9" t="str">
        <f>"Батон   "&amp;[1]ЗаказНаЗавод!O4</f>
        <v>Батон   0</v>
      </c>
      <c r="P5" s="9" t="str">
        <f>"Батон   "&amp;[1]ЗаказНаЗавод!P4</f>
        <v>Батон   0</v>
      </c>
      <c r="Q5" s="9" t="str">
        <f>"Батон   "&amp;[1]ЗаказНаЗавод!R4</f>
        <v>Батон   0</v>
      </c>
      <c r="R5" s="9" t="str">
        <f>"Батон   "&amp;[1]ЗаказНаЗавод!S4</f>
        <v>Батон   0</v>
      </c>
      <c r="S5" s="9" t="str">
        <f>"Батон   "&amp;[1]ЗаказНаЗавод!T4</f>
        <v>Батон   0</v>
      </c>
      <c r="T5" s="9" t="str">
        <f>"Батон   "&amp;[1]ЗаказНаЗавод!U4</f>
        <v>Батон   0</v>
      </c>
      <c r="U5" s="9" t="str">
        <f>"Батон   "&amp;[1]ЗаказНаЗавод!V4</f>
        <v>Батон   0</v>
      </c>
      <c r="V5" s="9" t="e">
        <f>"Батон   "&amp;[1]ЗаказНаЗавод!#REF!</f>
        <v>#REF!</v>
      </c>
      <c r="W5" s="9" t="str">
        <f>"Батон   "&amp;[1]ЗаказНаЗавод!W4</f>
        <v>Батон   0</v>
      </c>
      <c r="X5" s="9" t="str">
        <f>"Батон   "&amp;[1]ЗаказНаЗавод!X4</f>
        <v>Батон   0</v>
      </c>
      <c r="Y5" s="9" t="str">
        <f>"Батон   "&amp;[1]ЗаказНаЗавод!Y4</f>
        <v>Батон   0</v>
      </c>
      <c r="Z5" s="9" t="str">
        <f>"Батон   "&amp;[1]ЗаказНаЗавод!Z4</f>
        <v>Батон   0</v>
      </c>
      <c r="AA5" s="9" t="str">
        <f>"Батон   "&amp;[1]ЗаказНаЗавод!AA4</f>
        <v>Батон   0</v>
      </c>
      <c r="AB5" s="13"/>
      <c r="AC5" s="14"/>
      <c r="AD5" s="14"/>
      <c r="AE5" s="14"/>
      <c r="AF5" s="14"/>
      <c r="AG5" s="14"/>
      <c r="AH5" s="15" t="e">
        <f>SUM(B5:AG5)</f>
        <v>#REF!</v>
      </c>
    </row>
    <row r="6" spans="1:34" s="16" customFormat="1" ht="21" x14ac:dyDescent="0.25">
      <c r="A6" s="17" t="s">
        <v>2</v>
      </c>
      <c r="B6" s="9" t="str">
        <f>"Итого:   "&amp;B7</f>
        <v>Итого:   0</v>
      </c>
      <c r="C6" s="9" t="str">
        <f>"Итого:   "&amp;C7</f>
        <v>Итого:   0</v>
      </c>
      <c r="D6" s="9" t="str">
        <f>"Итого:   "&amp;D7</f>
        <v>Итого:   0</v>
      </c>
      <c r="E6" s="9" t="str">
        <f>"Итого:   "&amp;E7</f>
        <v>Итого:   0</v>
      </c>
      <c r="F6" s="9" t="str">
        <f>"Итого:   "&amp;F7</f>
        <v>Итого:   0</v>
      </c>
      <c r="G6" s="9" t="str">
        <f>"Итого:   "&amp;G7</f>
        <v>Итого:   0</v>
      </c>
      <c r="H6" s="9" t="str">
        <f>"Итого:   "&amp;H7</f>
        <v>Итого:   0</v>
      </c>
      <c r="I6" s="9" t="str">
        <f>"Итого:   "&amp;I7</f>
        <v>Итого:   0</v>
      </c>
      <c r="J6" s="9" t="str">
        <f>"Итого:   "&amp;J7</f>
        <v>Итого:   0</v>
      </c>
      <c r="K6" s="9" t="str">
        <f>"Итого:   "&amp;K7</f>
        <v>Итого:   0</v>
      </c>
      <c r="L6" s="9" t="str">
        <f>"Итого:   "&amp;L7</f>
        <v>Итого:   0</v>
      </c>
      <c r="M6" s="9" t="str">
        <f>"Итого:   "&amp;M7</f>
        <v>Итого:   0</v>
      </c>
      <c r="N6" s="9" t="str">
        <f>"Итого:   "&amp;N7</f>
        <v>Итого:   0</v>
      </c>
      <c r="O6" s="9" t="str">
        <f>"Итого:   "&amp;O7</f>
        <v>Итого:   0</v>
      </c>
      <c r="P6" s="9" t="str">
        <f>"Итого:   "&amp;P7</f>
        <v>Итого:   0</v>
      </c>
      <c r="Q6" s="9" t="str">
        <f>"Итого:   "&amp;R7</f>
        <v>Итого:   0</v>
      </c>
      <c r="R6" s="9" t="str">
        <f>"Итого:   "&amp;S7</f>
        <v>Итого:   0</v>
      </c>
      <c r="S6" s="9" t="str">
        <f>"Итого:   "&amp;T7</f>
        <v>Итого:   0</v>
      </c>
      <c r="T6" s="9" t="str">
        <f>"Итого:   "&amp;U7</f>
        <v>Итого:   0</v>
      </c>
      <c r="U6" s="9" t="str">
        <f>"Итого:   "&amp;V7</f>
        <v>Итого:   0</v>
      </c>
      <c r="V6" s="9" t="e">
        <f>"Итого:   "&amp;#REF!</f>
        <v>#REF!</v>
      </c>
      <c r="W6" s="9" t="str">
        <f>"Итого:   "&amp;W7</f>
        <v>Итого:   0</v>
      </c>
      <c r="X6" s="9" t="str">
        <f>"Итого:   "&amp;X7</f>
        <v>Итого:   0</v>
      </c>
      <c r="Y6" s="9" t="str">
        <f>"Итого:   "&amp;Y7</f>
        <v>Итого:   0</v>
      </c>
      <c r="Z6" s="9" t="str">
        <f>"Итого:   "&amp;Z7</f>
        <v>Итого:   0</v>
      </c>
      <c r="AA6" s="9" t="str">
        <f>"Итого:   "&amp;AA7</f>
        <v>Итого:   0</v>
      </c>
      <c r="AB6" s="18">
        <f ca="1">SUM(AB4:AB7)</f>
        <v>0</v>
      </c>
      <c r="AC6" s="14"/>
      <c r="AD6" s="14"/>
      <c r="AE6" s="14"/>
      <c r="AF6" s="14"/>
      <c r="AG6" s="14"/>
      <c r="AH6" s="14"/>
    </row>
    <row r="7" spans="1:34" x14ac:dyDescent="0.25">
      <c r="A7" s="1"/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/>
      <c r="AC7" s="1"/>
      <c r="AD7" s="1"/>
      <c r="AE7" s="1"/>
      <c r="AF7" s="1"/>
      <c r="AG7" s="1"/>
      <c r="AH7" s="1"/>
    </row>
    <row r="8" spans="1:3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1"/>
      <c r="B9" s="1"/>
      <c r="C9" s="19" t="str">
        <f>"Итого:   "&amp;D14</f>
        <v>Итого:   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4" spans="1:34" x14ac:dyDescent="0.25">
      <c r="D14" s="20">
        <v>0</v>
      </c>
    </row>
  </sheetData>
  <protectedRanges>
    <protectedRange password="B9EC" sqref="A2:AH9" name="Заказ На завод_2"/>
  </protectedRange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FCCD44-0A75-4E61-A18E-3384BF64A5D6}">
            <xm:f>$AH$4&lt;&gt;'\\1c-server\ОБЩИЕ_ДОКУМЕНТЫ\Диспетчера\Батон Хлеб\[хлеб 12.06.2017 Понедельник.xlsm]заявки'!#REF!</xm:f>
            <x14:dxf>
              <fill>
                <patternFill>
                  <bgColor rgb="FFFF0000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expression" priority="2" id="{E57DFD88-B589-460E-949D-F84E8D9B3F3F}">
            <xm:f>$AH$5&lt;&gt;'\\1c-server\ОБЩИЕ_ДОКУМЕНТЫ\Диспетчера\Батон Хлеб\[хлеб 12.06.2017 Понедельник.xlsm]заявки'!#REF!</xm:f>
            <x14:dxf>
              <fill>
                <patternFill>
                  <bgColor rgb="FFFF0000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2017-06-09T08:15:41Z</dcterms:created>
  <dcterms:modified xsi:type="dcterms:W3CDTF">2017-07-27T06:52:28Z</dcterms:modified>
</cp:coreProperties>
</file>