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H9" i="1"/>
  <c r="I9" i="1"/>
  <c r="G9" i="1"/>
</calcChain>
</file>

<file path=xl/sharedStrings.xml><?xml version="1.0" encoding="utf-8"?>
<sst xmlns="http://schemas.openxmlformats.org/spreadsheetml/2006/main" count="24" uniqueCount="12">
  <si>
    <t>Марка кабеля</t>
  </si>
  <si>
    <t>Кол-во жил</t>
  </si>
  <si>
    <t>Сечение</t>
  </si>
  <si>
    <t>L</t>
  </si>
  <si>
    <t>(шт.)</t>
  </si>
  <si>
    <t>(мм2)</t>
  </si>
  <si>
    <t>(м)</t>
  </si>
  <si>
    <t>ВВГнг(А)-FRLSLTx</t>
  </si>
  <si>
    <t>ВВГнг(А)-LSLTx</t>
  </si>
  <si>
    <t>ВВГнг(А)-FRLS</t>
  </si>
  <si>
    <t>Исходные даннные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</si>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</sst>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0" fillId="2" borderId="1" xfId="0" applyFill="1" applyBorder="1"/>
    <xf numFmtId="0" fontId="0" fillId="3" borderId="0" xfId="0" applyFill="1"/>
    <xf numFmtId="0" fontId="0" fillId="0" borderId="0" xfId="0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25"/>
  <sheetViews>
    <sheetView tabSelected="1" zoomScale="110" zoomScaleNormal="110" workbookViewId="0">
      <selection activeCell="G9" sqref="G9"/>
    </sheetView>
  </sheetViews>
  <sheetFormatPr defaultRowHeight="15" x14ac:dyDescent="0.25"/>
  <cols>
    <col min="1" max="1" width="20" customWidth="1"/>
    <col min="2" max="2" width="16.42578125" customWidth="1"/>
    <col min="3" max="3" width="12.42578125" customWidth="1"/>
    <col min="4" max="4" width="12.5703125" customWidth="1"/>
    <col min="7" max="7" width="16.42578125" bestFit="1" customWidth="1"/>
  </cols>
  <sheetData>
    <row r="9" spans="1:10" x14ac:dyDescent="0.25">
      <c r="A9" s="7" t="s">
        <v>9</v>
      </c>
      <c r="B9" s="7">
        <v>3</v>
      </c>
      <c r="C9" s="7">
        <v>25</v>
      </c>
      <c r="D9" s="7">
        <v>40</v>
      </c>
      <c r="E9" s="10" t="s">
        <v>11</v>
      </c>
      <c r="G9" s="11" t="str">
        <f>INDEX($A$17:$C$25,_xlfn.AGGREGATE(15,6,(ROW($A$17:$A$25)-16)/(MATCH($A$17:$A$25&amp;$B$17:$B$25&amp;$C$17:$C$25,$A$17:$A$25&amp;$B$17:$B$25&amp;$C$17:$C$25,)=(ROW($A$17:$A$25)-16)),ROW(A1)),COLUMN(A1))</f>
        <v>ВВГнг(А)-FRLSLTx</v>
      </c>
      <c r="H9" s="11">
        <f t="shared" ref="H9:I9" si="0">INDEX($A$17:$C$25,_xlfn.AGGREGATE(15,6,(ROW($A$17:$A$25)-16)/(MATCH($A$17:$A$25&amp;$B$17:$B$25&amp;$C$17:$C$25,$A$17:$A$25&amp;$B$17:$B$25&amp;$C$17:$C$25,)=(ROW($A$17:$A$25)-16)),ROW(B1)),COLUMN(B1))</f>
        <v>3</v>
      </c>
      <c r="I9" s="11">
        <f t="shared" si="0"/>
        <v>4</v>
      </c>
      <c r="J9" s="11">
        <f>SUMIFS($D$17:$D$25,$A$17:$A$25,G9,$B$17:$B$25,H9,$C$17:$C$25,I9)</f>
        <v>20</v>
      </c>
    </row>
    <row r="10" spans="1:10" x14ac:dyDescent="0.25">
      <c r="A10" s="7" t="s">
        <v>8</v>
      </c>
      <c r="B10" s="7">
        <v>3</v>
      </c>
      <c r="C10" s="7">
        <v>6</v>
      </c>
      <c r="D10" s="7">
        <v>30</v>
      </c>
      <c r="E10" s="10"/>
      <c r="G10" s="11" t="str">
        <f t="shared" ref="G10:G14" si="1">INDEX($A$17:$C$25,_xlfn.AGGREGATE(15,6,(ROW($A$17:$A$25)-16)/(MATCH($A$17:$A$25&amp;$B$17:$B$25&amp;$C$17:$C$25,$A$17:$A$25&amp;$B$17:$B$25&amp;$C$17:$C$25,)=(ROW($A$17:$A$25)-16)),ROW(A2)),COLUMN(A2))</f>
        <v>ВВГнг(А)-FRLSLTx</v>
      </c>
      <c r="H10" s="11">
        <f t="shared" ref="H10:H14" si="2">INDEX($A$17:$C$25,_xlfn.AGGREGATE(15,6,(ROW($A$17:$A$25)-16)/(MATCH($A$17:$A$25&amp;$B$17:$B$25&amp;$C$17:$C$25,$A$17:$A$25&amp;$B$17:$B$25&amp;$C$17:$C$25,)=(ROW($A$17:$A$25)-16)),ROW(B2)),COLUMN(B2))</f>
        <v>5</v>
      </c>
      <c r="I10" s="11">
        <f t="shared" ref="I10:I14" si="3">INDEX($A$17:$C$25,_xlfn.AGGREGATE(15,6,(ROW($A$17:$A$25)-16)/(MATCH($A$17:$A$25&amp;$B$17:$B$25&amp;$C$17:$C$25,$A$17:$A$25&amp;$B$17:$B$25&amp;$C$17:$C$25,)=(ROW($A$17:$A$25)-16)),ROW(C2)),COLUMN(C2))</f>
        <v>4</v>
      </c>
      <c r="J10" s="11">
        <f t="shared" ref="J10:J14" si="4">SUMIFS($D$17:$D$25,$A$17:$A$25,G10,$B$17:$B$25,H10,$C$17:$C$25,I10)</f>
        <v>40</v>
      </c>
    </row>
    <row r="11" spans="1:10" x14ac:dyDescent="0.25">
      <c r="A11" s="7" t="s">
        <v>7</v>
      </c>
      <c r="B11" s="7">
        <v>3</v>
      </c>
      <c r="C11" s="7">
        <v>4</v>
      </c>
      <c r="D11" s="7">
        <v>20</v>
      </c>
      <c r="E11" s="10"/>
      <c r="G11" s="11" t="str">
        <f t="shared" si="1"/>
        <v>ВВГнг(А)-LSLTx</v>
      </c>
      <c r="H11" s="11">
        <f t="shared" si="2"/>
        <v>3</v>
      </c>
      <c r="I11" s="11">
        <f t="shared" si="3"/>
        <v>6</v>
      </c>
      <c r="J11" s="11">
        <f t="shared" si="4"/>
        <v>30</v>
      </c>
    </row>
    <row r="12" spans="1:10" x14ac:dyDescent="0.25">
      <c r="A12" s="7" t="s">
        <v>9</v>
      </c>
      <c r="B12" s="7">
        <v>5</v>
      </c>
      <c r="C12" s="7">
        <v>25</v>
      </c>
      <c r="D12" s="7">
        <v>80</v>
      </c>
      <c r="E12" s="10"/>
      <c r="G12" s="11" t="str">
        <f t="shared" si="1"/>
        <v>ВВГнг(А)-LSLTx</v>
      </c>
      <c r="H12" s="11">
        <f t="shared" si="2"/>
        <v>5</v>
      </c>
      <c r="I12" s="11">
        <f t="shared" si="3"/>
        <v>6</v>
      </c>
      <c r="J12" s="11">
        <f t="shared" si="4"/>
        <v>60</v>
      </c>
    </row>
    <row r="13" spans="1:10" x14ac:dyDescent="0.25">
      <c r="A13" s="7" t="s">
        <v>8</v>
      </c>
      <c r="B13" s="7">
        <v>5</v>
      </c>
      <c r="C13" s="7">
        <v>6</v>
      </c>
      <c r="D13" s="7">
        <v>60</v>
      </c>
      <c r="E13" s="10"/>
      <c r="G13" s="11" t="str">
        <f t="shared" si="1"/>
        <v>ВВГнг(А)-FRLS</v>
      </c>
      <c r="H13" s="11">
        <f t="shared" si="2"/>
        <v>3</v>
      </c>
      <c r="I13" s="11">
        <f t="shared" si="3"/>
        <v>25</v>
      </c>
      <c r="J13" s="11">
        <f t="shared" si="4"/>
        <v>40</v>
      </c>
    </row>
    <row r="14" spans="1:10" x14ac:dyDescent="0.25">
      <c r="A14" s="7" t="s">
        <v>7</v>
      </c>
      <c r="B14" s="7">
        <v>5</v>
      </c>
      <c r="C14" s="7">
        <v>4</v>
      </c>
      <c r="D14" s="7">
        <v>40</v>
      </c>
      <c r="E14" s="10"/>
      <c r="G14" s="11" t="str">
        <f t="shared" si="1"/>
        <v>ВВГнг(А)-FRLS</v>
      </c>
      <c r="H14" s="11">
        <f t="shared" si="2"/>
        <v>5</v>
      </c>
      <c r="I14" s="11">
        <f t="shared" si="3"/>
        <v>25</v>
      </c>
      <c r="J14" s="11">
        <f t="shared" si="4"/>
        <v>80</v>
      </c>
    </row>
    <row r="15" spans="1:10" x14ac:dyDescent="0.25">
      <c r="A15" s="4" t="s">
        <v>0</v>
      </c>
      <c r="B15" s="5" t="s">
        <v>1</v>
      </c>
      <c r="C15" s="5" t="s">
        <v>2</v>
      </c>
      <c r="D15" s="6" t="s">
        <v>3</v>
      </c>
    </row>
    <row r="16" spans="1:10" ht="15.75" thickBot="1" x14ac:dyDescent="0.3">
      <c r="A16" s="1"/>
      <c r="B16" s="2" t="s">
        <v>4</v>
      </c>
      <c r="C16" s="2" t="s">
        <v>5</v>
      </c>
      <c r="D16" s="3" t="s">
        <v>6</v>
      </c>
    </row>
    <row r="17" spans="1:5" x14ac:dyDescent="0.25">
      <c r="A17" s="8" t="s">
        <v>7</v>
      </c>
      <c r="B17" s="8">
        <v>3</v>
      </c>
      <c r="C17" s="8">
        <v>4</v>
      </c>
      <c r="D17" s="8">
        <v>20</v>
      </c>
      <c r="E17" s="9" t="s">
        <v>10</v>
      </c>
    </row>
    <row r="18" spans="1:5" x14ac:dyDescent="0.25">
      <c r="A18" s="8" t="s">
        <v>7</v>
      </c>
      <c r="B18" s="8">
        <v>5</v>
      </c>
      <c r="C18" s="8">
        <v>4</v>
      </c>
      <c r="D18" s="8">
        <v>20</v>
      </c>
      <c r="E18" s="9"/>
    </row>
    <row r="19" spans="1:5" x14ac:dyDescent="0.25">
      <c r="A19" s="8" t="s">
        <v>7</v>
      </c>
      <c r="B19" s="8">
        <v>5</v>
      </c>
      <c r="C19" s="8">
        <v>4</v>
      </c>
      <c r="D19" s="8">
        <v>20</v>
      </c>
      <c r="E19" s="9"/>
    </row>
    <row r="20" spans="1:5" x14ac:dyDescent="0.25">
      <c r="A20" s="8" t="s">
        <v>8</v>
      </c>
      <c r="B20" s="8">
        <v>3</v>
      </c>
      <c r="C20" s="8">
        <v>6</v>
      </c>
      <c r="D20" s="8">
        <v>30</v>
      </c>
      <c r="E20" s="9"/>
    </row>
    <row r="21" spans="1:5" x14ac:dyDescent="0.25">
      <c r="A21" s="8" t="s">
        <v>8</v>
      </c>
      <c r="B21" s="8">
        <v>5</v>
      </c>
      <c r="C21" s="8">
        <v>6</v>
      </c>
      <c r="D21" s="8">
        <v>30</v>
      </c>
      <c r="E21" s="9"/>
    </row>
    <row r="22" spans="1:5" x14ac:dyDescent="0.25">
      <c r="A22" s="8" t="s">
        <v>8</v>
      </c>
      <c r="B22" s="8">
        <v>5</v>
      </c>
      <c r="C22" s="8">
        <v>6</v>
      </c>
      <c r="D22" s="8">
        <v>30</v>
      </c>
      <c r="E22" s="9"/>
    </row>
    <row r="23" spans="1:5" x14ac:dyDescent="0.25">
      <c r="A23" s="8" t="s">
        <v>9</v>
      </c>
      <c r="B23" s="8">
        <v>3</v>
      </c>
      <c r="C23" s="8">
        <v>25</v>
      </c>
      <c r="D23" s="8">
        <v>40</v>
      </c>
      <c r="E23" s="9"/>
    </row>
    <row r="24" spans="1:5" x14ac:dyDescent="0.25">
      <c r="A24" s="8" t="s">
        <v>9</v>
      </c>
      <c r="B24" s="8">
        <v>5</v>
      </c>
      <c r="C24" s="8">
        <v>25</v>
      </c>
      <c r="D24" s="8">
        <v>40</v>
      </c>
      <c r="E24" s="9"/>
    </row>
    <row r="25" spans="1:5" x14ac:dyDescent="0.25">
      <c r="A25" s="8" t="s">
        <v>9</v>
      </c>
      <c r="B25" s="8">
        <v>5</v>
      </c>
      <c r="C25" s="8">
        <v>25</v>
      </c>
      <c r="D25" s="8">
        <v>40</v>
      </c>
      <c r="E25" s="9"/>
    </row>
  </sheetData>
  <mergeCells count="2">
    <mergeCell ref="E17:E25"/>
    <mergeCell ref="E9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2017-06-07T14:57:55Z</dcterms:modified>
</cp:coreProperties>
</file>