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юда подтянуть" sheetId="1" r:id="rId1"/>
    <sheet name="Отсюда взять" sheetId="2" r:id="rId2"/>
  </sheets>
  <calcPr calcId="152511"/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2" i="1"/>
</calcChain>
</file>

<file path=xl/sharedStrings.xml><?xml version="1.0" encoding="utf-8"?>
<sst xmlns="http://schemas.openxmlformats.org/spreadsheetml/2006/main" count="342" uniqueCount="132">
  <si>
    <t>Год</t>
  </si>
  <si>
    <t>Месяц</t>
  </si>
  <si>
    <t>Альянс</t>
  </si>
  <si>
    <t>Код Альянса</t>
  </si>
  <si>
    <t>Клиент</t>
  </si>
  <si>
    <t>Код клиента</t>
  </si>
  <si>
    <t>MedTn</t>
  </si>
  <si>
    <t>Автор</t>
  </si>
  <si>
    <t>Название</t>
  </si>
  <si>
    <t>Редакция</t>
  </si>
  <si>
    <t>Ниша</t>
  </si>
  <si>
    <t>Серия</t>
  </si>
  <si>
    <t>Сегмент</t>
  </si>
  <si>
    <t>Тематика</t>
  </si>
  <si>
    <t>РДЦ</t>
  </si>
  <si>
    <t>Город</t>
  </si>
  <si>
    <t>Канал Альянса</t>
  </si>
  <si>
    <t>Канал клиента</t>
  </si>
  <si>
    <t>Отдел</t>
  </si>
  <si>
    <t>ISBN</t>
  </si>
  <si>
    <t>Переплет</t>
  </si>
  <si>
    <t>Первый тираж</t>
  </si>
  <si>
    <t>Дата первого тиража</t>
  </si>
  <si>
    <t>Последний тираж</t>
  </si>
  <si>
    <t>Суммарный тираж</t>
  </si>
  <si>
    <t>50x50</t>
  </si>
  <si>
    <t>Отгрузки, руб</t>
  </si>
  <si>
    <t>Отгрузки, шт</t>
  </si>
  <si>
    <t>Возвраты, руб</t>
  </si>
  <si>
    <t>Возвраты, шт</t>
  </si>
  <si>
    <t>Бонусы, руб</t>
  </si>
  <si>
    <t>Чистые продажи, руб</t>
  </si>
  <si>
    <t>Чистые продажи, шт</t>
  </si>
  <si>
    <t>Полугодие</t>
  </si>
  <si>
    <t>Квартал</t>
  </si>
  <si>
    <t>Месяц (№)</t>
  </si>
  <si>
    <t>ClientID</t>
  </si>
  <si>
    <t>Код альянса</t>
  </si>
  <si>
    <t>AllianceID</t>
  </si>
  <si>
    <t>Канал альянса</t>
  </si>
  <si>
    <t>Субъект Федерации</t>
  </si>
  <si>
    <t>MaraID</t>
  </si>
  <si>
    <t>Нормативная группа</t>
  </si>
  <si>
    <t>Группа издательств</t>
  </si>
  <si>
    <t>Товарная группа</t>
  </si>
  <si>
    <t>Производитель</t>
  </si>
  <si>
    <t>Основной поставщик</t>
  </si>
  <si>
    <t>Наименование</t>
  </si>
  <si>
    <t>Дата последнего тиража</t>
  </si>
  <si>
    <t>Переплёт</t>
  </si>
  <si>
    <t>Формат</t>
  </si>
  <si>
    <t>Контур</t>
  </si>
  <si>
    <t>Чистые продажи, руб.</t>
  </si>
  <si>
    <t>Чистые продажи, шт.</t>
  </si>
  <si>
    <t>Возвраты, руб.</t>
  </si>
  <si>
    <t>Возвраты, шт.</t>
  </si>
  <si>
    <t>Бонусы, руб.</t>
  </si>
  <si>
    <t>Отгрузки, руб.</t>
  </si>
  <si>
    <t>Отгрузки, шт.</t>
  </si>
  <si>
    <t>Бонусы редакций, руб.</t>
  </si>
  <si>
    <t>Бонусы FMCG, руб.</t>
  </si>
  <si>
    <t>Чистые продажи с учётом бонусов FMCG, руб.</t>
  </si>
  <si>
    <t>РДЦ Екатеринбург</t>
  </si>
  <si>
    <t>Шерстобитов Максим Витальевич ИП</t>
  </si>
  <si>
    <t xml:space="preserve">EKT00110 </t>
  </si>
  <si>
    <t>AF087E2D-F3BB-42A0-AE83-FD3E566A7685</t>
  </si>
  <si>
    <t>Независимые книжные магазины</t>
  </si>
  <si>
    <t>Чайковский</t>
  </si>
  <si>
    <t>Пермская область</t>
  </si>
  <si>
    <t>BB618797-7BE9-11E6-9D96-000AF77E485F</t>
  </si>
  <si>
    <t>ITD000000000834353</t>
  </si>
  <si>
    <t>Книги Эксмо</t>
  </si>
  <si>
    <t>ЭКСМО</t>
  </si>
  <si>
    <t>Книги</t>
  </si>
  <si>
    <t>Издательство "Эксмо" ООО</t>
  </si>
  <si>
    <t>Колпакова М.В.</t>
  </si>
  <si>
    <t>Хитрый огород. Шпаргалка разумного дачника. 100 экспресс-советов</t>
  </si>
  <si>
    <t>978-5-699-93365-5</t>
  </si>
  <si>
    <t>Редакция № 5</t>
  </si>
  <si>
    <t>САД. ОГОРОД. ЖИВОТНЫЕ И РАСТЕНИЯ.ОХОТА И РЫБАЛКА</t>
  </si>
  <si>
    <t>ПОПУЛЯРНАЯ И ПРИКЛАДНАЯ ЛИТЕРАТУРА ДЛЯ НЕПРОФЕССИОНАЛОВ (НПЛ)</t>
  </si>
  <si>
    <t>Дачные подсказки</t>
  </si>
  <si>
    <t>Группа дома и сада</t>
  </si>
  <si>
    <t>САД. ОГОРОД. ЦВЕТОВОДСТВО. ЛАНДШАФТНЫЙ ДИЗАЙН</t>
  </si>
  <si>
    <t>3</t>
  </si>
  <si>
    <t>70x90/32</t>
  </si>
  <si>
    <t>Эксмо</t>
  </si>
  <si>
    <t>B5D7F92D-7BE8-11E6-9D96-000AF77E485F</t>
  </si>
  <si>
    <t>ITD000000000834350</t>
  </si>
  <si>
    <t>Виноград для любого региона. Как вырастить без ошибок? 50 шагов к успеху</t>
  </si>
  <si>
    <t>978-5-699-93363-1</t>
  </si>
  <si>
    <t>26F32DA0-7BE9-11E6-9D96-000AF77E485F</t>
  </si>
  <si>
    <t>ITD000000000834352</t>
  </si>
  <si>
    <t>Богатый сад. Шпаргалка разумного дачника. 100 экспресс-советов</t>
  </si>
  <si>
    <t>978-5-699-93364-8</t>
  </si>
  <si>
    <t>EFBDC06A-6903-11E5-B267-5CF3FC4A21FA</t>
  </si>
  <si>
    <t>ITD000000000720792</t>
  </si>
  <si>
    <t>Городец О.В.</t>
  </si>
  <si>
    <t>Экономим место на грядке. Повышаем урожай</t>
  </si>
  <si>
    <t>978-5-699-85332-8</t>
  </si>
  <si>
    <t>Азбука садоводства (обложка)</t>
  </si>
  <si>
    <t>70x100/16</t>
  </si>
  <si>
    <t>515F3C12-6902-11E5-B267-5CF3FC4A21FA</t>
  </si>
  <si>
    <t>ITD000000000720789</t>
  </si>
  <si>
    <t>Петунии. От рассады до цветника</t>
  </si>
  <si>
    <t>978-5-699-85330-4</t>
  </si>
  <si>
    <t>F7F81F9E-80C8-11E6-9D96-000AF77E485F</t>
  </si>
  <si>
    <t>ITD000000000835163</t>
  </si>
  <si>
    <t>Планировка сада и огорода. 50 разумных идей</t>
  </si>
  <si>
    <t>978-5-699-93485-0</t>
  </si>
  <si>
    <t>ДОМ. ДОСУГ. РУКОДЕЛИЕ И РЕМЕСЛА</t>
  </si>
  <si>
    <t>ИНДИВИДУАЛЬНОЕ СТРОИТЕЛЬСТВО И РЕМОНТ. ДИЗАЙН ИНТЕРЬЕРОВ</t>
  </si>
  <si>
    <t>F1220B18-80CA-11E6-9D96-000AF77E485F</t>
  </si>
  <si>
    <t>ITD000000000835197</t>
  </si>
  <si>
    <t>Капризный огурец. Как вырастить без ошибок? 50 шагов к успеху</t>
  </si>
  <si>
    <t>978-5-699-93488-1</t>
  </si>
  <si>
    <t>1D35DF4A-80CC-11E6-9D96-000AF77E485F</t>
  </si>
  <si>
    <t>ITD000000000835207</t>
  </si>
  <si>
    <t>Дача по выходным. Урожай за 2 дня. 50 правил успеха</t>
  </si>
  <si>
    <t>978-5-699-93490-4</t>
  </si>
  <si>
    <t>РДЦ Краснодар</t>
  </si>
  <si>
    <t>&lt;пусто&gt;</t>
  </si>
  <si>
    <t>00000000-0000-0000-0000-000000000000</t>
  </si>
  <si>
    <t>Розничные продажи</t>
  </si>
  <si>
    <t>3C3AFD24-ED42-11E2-89A9-5EF3FC5021A7</t>
  </si>
  <si>
    <t>ITD000000000267505</t>
  </si>
  <si>
    <t>Лепаж Р.</t>
  </si>
  <si>
    <t>Орхидеи. Подробное иллюстрированное руководство</t>
  </si>
  <si>
    <t>978-5-699-67518-0</t>
  </si>
  <si>
    <t>Подарочные издания. Первая энциклопедия садовода</t>
  </si>
  <si>
    <t>7БЦ</t>
  </si>
  <si>
    <t>84x100/16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</si>
</sst>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14" fontId="0" fillId="3" borderId="2" xfId="0" applyNumberFormat="1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3" xfId="0" applyFont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"/>
  <sheetViews>
    <sheetView tabSelected="1" workbookViewId="0"/>
  </sheetViews>
  <sheetFormatPr defaultRowHeight="15" x14ac:dyDescent="0.25"/>
  <cols>
    <col min="7" max="7" width="20" customWidth="1"/>
  </cols>
  <sheetData>
    <row r="1" spans="1:33" s="12" customForma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</row>
    <row r="2" spans="1:33" x14ac:dyDescent="0.25">
      <c r="A2">
        <f>HLOOKUP(A$1,'Отсюда взять'!$A$1:$AX$10,2,0)</f>
        <v>2017</v>
      </c>
      <c r="B2">
        <f>HLOOKUP(B$1,'Отсюда взять'!$A$1:$AX$10,2,0)</f>
        <v>42767</v>
      </c>
      <c r="C2" t="str">
        <f>HLOOKUP(C$1,'Отсюда взять'!$A$1:$AX$10,2,0)</f>
        <v>Шерстобитов Максим Витальевич ИП</v>
      </c>
      <c r="D2" t="str">
        <f>HLOOKUP(D$1,'Отсюда взять'!$A$1:$AX$10,2,0)</f>
        <v xml:space="preserve">EKT00110 </v>
      </c>
      <c r="E2" t="str">
        <f>HLOOKUP(E$1,'Отсюда взять'!$A$1:$AX$10,2,0)</f>
        <v>Шерстобитов Максим Витальевич ИП</v>
      </c>
      <c r="F2" t="str">
        <f>HLOOKUP(F$1,'Отсюда взять'!$A$1:$AX$10,2,0)</f>
        <v xml:space="preserve">EKT00110 </v>
      </c>
      <c r="G2" t="str">
        <f>HLOOKUP(G$1,'Отсюда взять'!$A$1:$AX$10,2,0)</f>
        <v>ITD000000000834353</v>
      </c>
      <c r="H2" t="str">
        <f>HLOOKUP(H$1,'Отсюда взять'!$A$1:$AX$10,2,0)</f>
        <v>Колпакова М.В.</v>
      </c>
      <c r="I2" t="e">
        <f>HLOOKUP(I$1,'Отсюда взять'!$A$1:$AX$10,2,0)</f>
        <v>#N/A</v>
      </c>
      <c r="J2" t="str">
        <f>HLOOKUP(J$1,'Отсюда взять'!$A$1:$AX$10,2,0)</f>
        <v>Редакция № 5</v>
      </c>
      <c r="K2" t="str">
        <f>HLOOKUP(K$1,'Отсюда взять'!$A$1:$AX$10,2,0)</f>
        <v>САД. ОГОРОД. ЖИВОТНЫЕ И РАСТЕНИЯ.ОХОТА И РЫБАЛКА</v>
      </c>
      <c r="L2" t="str">
        <f>HLOOKUP(L$1,'Отсюда взять'!$A$1:$AX$10,2,0)</f>
        <v>Дачные подсказки</v>
      </c>
      <c r="M2" t="str">
        <f>HLOOKUP(M$1,'Отсюда взять'!$A$1:$AX$10,2,0)</f>
        <v>ПОПУЛЯРНАЯ И ПРИКЛАДНАЯ ЛИТЕРАТУРА ДЛЯ НЕПРОФЕССИОНАЛОВ (НПЛ)</v>
      </c>
      <c r="N2" t="str">
        <f>HLOOKUP(N$1,'Отсюда взять'!$A$1:$AX$10,2,0)</f>
        <v>САД. ОГОРОД. ЦВЕТОВОДСТВО. ЛАНДШАФТНЫЙ ДИЗАЙН</v>
      </c>
      <c r="O2" t="str">
        <f>HLOOKUP(O$1,'Отсюда взять'!$A$1:$AX$10,2,0)</f>
        <v>РДЦ Екатеринбург</v>
      </c>
      <c r="P2" t="str">
        <f>HLOOKUP(P$1,'Отсюда взять'!$A$1:$AX$10,2,0)</f>
        <v>Чайковский</v>
      </c>
      <c r="Q2" t="str">
        <f>HLOOKUP(Q$1,'Отсюда взять'!$A$1:$AX$10,2,0)</f>
        <v>Независимые книжные магазины</v>
      </c>
      <c r="R2" t="e">
        <f>HLOOKUP(R$1,'Отсюда взять'!$A$1:$AX$10,2,0)</f>
        <v>#N/A</v>
      </c>
      <c r="S2" t="str">
        <f>HLOOKUP(S$1,'Отсюда взять'!$A$1:$AX$10,2,0)</f>
        <v>Группа дома и сада</v>
      </c>
      <c r="T2" t="str">
        <f>HLOOKUP(T$1,'Отсюда взять'!$A$1:$AX$10,2,0)</f>
        <v>978-5-699-93365-5</v>
      </c>
      <c r="U2" t="e">
        <f>HLOOKUP(U$1,'Отсюда взять'!$A$1:$AX$10,2,0)</f>
        <v>#N/A</v>
      </c>
      <c r="V2">
        <f>HLOOKUP(V$1,'Отсюда взять'!$A$1:$AX$10,2,0)</f>
        <v>4000</v>
      </c>
      <c r="W2">
        <f>HLOOKUP(W$1,'Отсюда взять'!$A$1:$AX$10,2,0)</f>
        <v>42761</v>
      </c>
      <c r="X2">
        <f>HLOOKUP(X$1,'Отсюда взять'!$A$1:$AX$10,2,0)</f>
        <v>4000</v>
      </c>
      <c r="Y2">
        <f>HLOOKUP(Y$1,'Отсюда взять'!$A$1:$AX$10,2,0)</f>
        <v>4000</v>
      </c>
      <c r="Z2" t="b">
        <f>HLOOKUP(Z$1,'Отсюда взять'!$A$1:$AX$10,2,0)</f>
        <v>0</v>
      </c>
      <c r="AA2" t="e">
        <f>HLOOKUP(AA$1,'Отсюда взять'!$A$1:$AX$10,2,0)</f>
        <v>#N/A</v>
      </c>
      <c r="AB2" t="e">
        <f>HLOOKUP(AB$1,'Отсюда взять'!$A$1:$AX$10,2,0)</f>
        <v>#N/A</v>
      </c>
      <c r="AC2" t="e">
        <f>HLOOKUP(AC$1,'Отсюда взять'!$A$1:$AX$10,2,0)</f>
        <v>#N/A</v>
      </c>
      <c r="AD2" t="e">
        <f>HLOOKUP(AD$1,'Отсюда взять'!$A$1:$AX$10,2,0)</f>
        <v>#N/A</v>
      </c>
      <c r="AE2" t="e">
        <f>HLOOKUP(AE$1,'Отсюда взять'!$A$1:$AX$10,2,0)</f>
        <v>#N/A</v>
      </c>
      <c r="AF2" t="e">
        <f>HLOOKUP(AF$1,'Отсюда взять'!$A$1:$AX$10,2,0)</f>
        <v>#N/A</v>
      </c>
      <c r="AG2" t="e">
        <f>HLOOKUP(AG$1,'Отсюда взять'!$A$1:$AX$10,2,0)</f>
        <v>#N/A</v>
      </c>
    </row>
    <row r="3" spans="1:33" x14ac:dyDescent="0.25">
      <c r="A3">
        <f>HLOOKUP(A$1,'Отсюда взять'!$A$1:$AX$10,2,0)</f>
        <v>2017</v>
      </c>
      <c r="B3">
        <f>HLOOKUP(B$1,'Отсюда взять'!$A$1:$AX$10,2,0)</f>
        <v>42767</v>
      </c>
      <c r="C3" t="str">
        <f>HLOOKUP(C$1,'Отсюда взять'!$A$1:$AX$10,2,0)</f>
        <v>Шерстобитов Максим Витальевич ИП</v>
      </c>
      <c r="D3" t="str">
        <f>HLOOKUP(D$1,'Отсюда взять'!$A$1:$AX$10,2,0)</f>
        <v xml:space="preserve">EKT00110 </v>
      </c>
      <c r="E3" t="str">
        <f>HLOOKUP(E$1,'Отсюда взять'!$A$1:$AX$10,2,0)</f>
        <v>Шерстобитов Максим Витальевич ИП</v>
      </c>
      <c r="F3" t="str">
        <f>HLOOKUP(F$1,'Отсюда взять'!$A$1:$AX$10,2,0)</f>
        <v xml:space="preserve">EKT00110 </v>
      </c>
      <c r="G3" t="str">
        <f>HLOOKUP(G$1,'Отсюда взять'!$A$1:$AX$10,2,0)</f>
        <v>ITD000000000834353</v>
      </c>
      <c r="H3" t="str">
        <f>HLOOKUP(H$1,'Отсюда взять'!$A$1:$AX$10,2,0)</f>
        <v>Колпакова М.В.</v>
      </c>
      <c r="I3" t="e">
        <f>HLOOKUP(I$1,'Отсюда взять'!$A$1:$AX$10,2,0)</f>
        <v>#N/A</v>
      </c>
      <c r="J3" t="str">
        <f>HLOOKUP(J$1,'Отсюда взять'!$A$1:$AX$10,2,0)</f>
        <v>Редакция № 5</v>
      </c>
      <c r="K3" t="str">
        <f>HLOOKUP(K$1,'Отсюда взять'!$A$1:$AX$10,2,0)</f>
        <v>САД. ОГОРОД. ЖИВОТНЫЕ И РАСТЕНИЯ.ОХОТА И РЫБАЛКА</v>
      </c>
      <c r="L3" t="str">
        <f>HLOOKUP(L$1,'Отсюда взять'!$A$1:$AX$10,2,0)</f>
        <v>Дачные подсказки</v>
      </c>
      <c r="M3" t="str">
        <f>HLOOKUP(M$1,'Отсюда взять'!$A$1:$AX$10,2,0)</f>
        <v>ПОПУЛЯРНАЯ И ПРИКЛАДНАЯ ЛИТЕРАТУРА ДЛЯ НЕПРОФЕССИОНАЛОВ (НПЛ)</v>
      </c>
      <c r="N3" t="str">
        <f>HLOOKUP(N$1,'Отсюда взять'!$A$1:$AX$10,2,0)</f>
        <v>САД. ОГОРОД. ЦВЕТОВОДСТВО. ЛАНДШАФТНЫЙ ДИЗАЙН</v>
      </c>
      <c r="O3" t="str">
        <f>HLOOKUP(O$1,'Отсюда взять'!$A$1:$AX$10,2,0)</f>
        <v>РДЦ Екатеринбург</v>
      </c>
      <c r="P3" t="str">
        <f>HLOOKUP(P$1,'Отсюда взять'!$A$1:$AX$10,2,0)</f>
        <v>Чайковский</v>
      </c>
      <c r="Q3" t="str">
        <f>HLOOKUP(Q$1,'Отсюда взять'!$A$1:$AX$10,2,0)</f>
        <v>Независимые книжные магазины</v>
      </c>
      <c r="R3" t="e">
        <f>HLOOKUP(R$1,'Отсюда взять'!$A$1:$AX$10,2,0)</f>
        <v>#N/A</v>
      </c>
      <c r="S3" t="str">
        <f>HLOOKUP(S$1,'Отсюда взять'!$A$1:$AX$10,2,0)</f>
        <v>Группа дома и сада</v>
      </c>
      <c r="T3" t="str">
        <f>HLOOKUP(T$1,'Отсюда взять'!$A$1:$AX$10,2,0)</f>
        <v>978-5-699-93365-5</v>
      </c>
      <c r="U3" t="e">
        <f>HLOOKUP(U$1,'Отсюда взять'!$A$1:$AX$10,2,0)</f>
        <v>#N/A</v>
      </c>
      <c r="V3">
        <f>HLOOKUP(V$1,'Отсюда взять'!$A$1:$AX$10,2,0)</f>
        <v>4000</v>
      </c>
      <c r="W3">
        <f>HLOOKUP(W$1,'Отсюда взять'!$A$1:$AX$10,2,0)</f>
        <v>42761</v>
      </c>
      <c r="X3">
        <f>HLOOKUP(X$1,'Отсюда взять'!$A$1:$AX$10,2,0)</f>
        <v>4000</v>
      </c>
      <c r="Y3">
        <f>HLOOKUP(Y$1,'Отсюда взять'!$A$1:$AX$10,2,0)</f>
        <v>4000</v>
      </c>
      <c r="Z3" t="b">
        <f>HLOOKUP(Z$1,'Отсюда взять'!$A$1:$AX$10,2,0)</f>
        <v>0</v>
      </c>
      <c r="AA3" t="e">
        <f>HLOOKUP(AA$1,'Отсюда взять'!$A$1:$AX$10,2,0)</f>
        <v>#N/A</v>
      </c>
      <c r="AB3" t="e">
        <f>HLOOKUP(AB$1,'Отсюда взять'!$A$1:$AX$10,2,0)</f>
        <v>#N/A</v>
      </c>
      <c r="AC3" t="e">
        <f>HLOOKUP(AC$1,'Отсюда взять'!$A$1:$AX$10,2,0)</f>
        <v>#N/A</v>
      </c>
      <c r="AD3" t="e">
        <f>HLOOKUP(AD$1,'Отсюда взять'!$A$1:$AX$10,2,0)</f>
        <v>#N/A</v>
      </c>
      <c r="AE3" t="e">
        <f>HLOOKUP(AE$1,'Отсюда взять'!$A$1:$AX$10,2,0)</f>
        <v>#N/A</v>
      </c>
      <c r="AF3" t="e">
        <f>HLOOKUP(AF$1,'Отсюда взять'!$A$1:$AX$10,2,0)</f>
        <v>#N/A</v>
      </c>
      <c r="AG3" t="e">
        <f>HLOOKUP(AG$1,'Отсюда взять'!$A$1:$AX$10,2,0)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opLeftCell="V1" workbookViewId="0">
      <selection activeCell="C7" sqref="C7"/>
    </sheetView>
  </sheetViews>
  <sheetFormatPr defaultRowHeight="15" x14ac:dyDescent="0.25"/>
  <sheetData>
    <row r="1" spans="1:50" x14ac:dyDescent="0.25">
      <c r="A1" s="1" t="s">
        <v>14</v>
      </c>
      <c r="B1" s="2" t="s">
        <v>0</v>
      </c>
      <c r="C1" s="2" t="s">
        <v>33</v>
      </c>
      <c r="D1" s="2" t="s">
        <v>34</v>
      </c>
      <c r="E1" s="2" t="s">
        <v>35</v>
      </c>
      <c r="F1" s="2" t="s">
        <v>1</v>
      </c>
      <c r="G1" s="2" t="s">
        <v>4</v>
      </c>
      <c r="H1" s="2" t="s">
        <v>5</v>
      </c>
      <c r="I1" s="2" t="s">
        <v>36</v>
      </c>
      <c r="J1" s="2" t="s">
        <v>2</v>
      </c>
      <c r="K1" s="2" t="s">
        <v>37</v>
      </c>
      <c r="L1" s="2" t="s">
        <v>38</v>
      </c>
      <c r="M1" s="2" t="s">
        <v>39</v>
      </c>
      <c r="N1" s="2" t="s">
        <v>15</v>
      </c>
      <c r="O1" s="2" t="s">
        <v>40</v>
      </c>
      <c r="P1" s="2" t="s">
        <v>41</v>
      </c>
      <c r="Q1" s="2" t="s">
        <v>6</v>
      </c>
      <c r="R1" s="2" t="s">
        <v>42</v>
      </c>
      <c r="S1" s="2" t="s">
        <v>43</v>
      </c>
      <c r="T1" s="2" t="s">
        <v>44</v>
      </c>
      <c r="U1" s="2" t="s">
        <v>45</v>
      </c>
      <c r="V1" s="2" t="s">
        <v>46</v>
      </c>
      <c r="W1" s="2" t="s">
        <v>7</v>
      </c>
      <c r="X1" s="2" t="s">
        <v>47</v>
      </c>
      <c r="Y1" s="2" t="s">
        <v>19</v>
      </c>
      <c r="Z1" s="2" t="s">
        <v>9</v>
      </c>
      <c r="AA1" s="2" t="s">
        <v>25</v>
      </c>
      <c r="AB1" s="2" t="s">
        <v>10</v>
      </c>
      <c r="AC1" s="2" t="s">
        <v>12</v>
      </c>
      <c r="AD1" s="2" t="s">
        <v>11</v>
      </c>
      <c r="AE1" s="2" t="s">
        <v>23</v>
      </c>
      <c r="AF1" s="2" t="s">
        <v>21</v>
      </c>
      <c r="AG1" s="2" t="s">
        <v>24</v>
      </c>
      <c r="AH1" s="2" t="s">
        <v>18</v>
      </c>
      <c r="AI1" s="2" t="s">
        <v>13</v>
      </c>
      <c r="AJ1" s="2" t="s">
        <v>22</v>
      </c>
      <c r="AK1" s="2" t="s">
        <v>48</v>
      </c>
      <c r="AL1" s="2" t="s">
        <v>49</v>
      </c>
      <c r="AM1" s="2" t="s">
        <v>50</v>
      </c>
      <c r="AN1" s="2" t="s">
        <v>51</v>
      </c>
      <c r="AO1" s="2" t="s">
        <v>52</v>
      </c>
      <c r="AP1" s="2" t="s">
        <v>53</v>
      </c>
      <c r="AQ1" s="2" t="s">
        <v>54</v>
      </c>
      <c r="AR1" s="2" t="s">
        <v>55</v>
      </c>
      <c r="AS1" s="2" t="s">
        <v>56</v>
      </c>
      <c r="AT1" s="2" t="s">
        <v>57</v>
      </c>
      <c r="AU1" s="2" t="s">
        <v>58</v>
      </c>
      <c r="AV1" s="2" t="s">
        <v>59</v>
      </c>
      <c r="AW1" s="2" t="s">
        <v>60</v>
      </c>
      <c r="AX1" s="3" t="s">
        <v>61</v>
      </c>
    </row>
    <row r="2" spans="1:50" x14ac:dyDescent="0.25">
      <c r="A2" s="4" t="s">
        <v>62</v>
      </c>
      <c r="B2" s="5">
        <v>2017</v>
      </c>
      <c r="C2" s="5">
        <v>1</v>
      </c>
      <c r="D2" s="5">
        <v>1</v>
      </c>
      <c r="E2" s="5">
        <v>2</v>
      </c>
      <c r="F2" s="6">
        <v>42767</v>
      </c>
      <c r="G2" s="5" t="s">
        <v>63</v>
      </c>
      <c r="H2" s="5" t="s">
        <v>64</v>
      </c>
      <c r="I2" s="5" t="s">
        <v>65</v>
      </c>
      <c r="J2" s="5" t="s">
        <v>63</v>
      </c>
      <c r="K2" s="5" t="s">
        <v>64</v>
      </c>
      <c r="L2" s="5" t="s">
        <v>65</v>
      </c>
      <c r="M2" s="5" t="s">
        <v>66</v>
      </c>
      <c r="N2" s="5" t="s">
        <v>67</v>
      </c>
      <c r="O2" s="5" t="s">
        <v>68</v>
      </c>
      <c r="P2" s="5" t="s">
        <v>69</v>
      </c>
      <c r="Q2" s="5" t="s">
        <v>70</v>
      </c>
      <c r="R2" s="5" t="s">
        <v>71</v>
      </c>
      <c r="S2" s="5" t="s">
        <v>72</v>
      </c>
      <c r="T2" s="5" t="s">
        <v>73</v>
      </c>
      <c r="U2" s="5" t="s">
        <v>74</v>
      </c>
      <c r="V2" s="5" t="s">
        <v>74</v>
      </c>
      <c r="W2" s="5" t="s">
        <v>75</v>
      </c>
      <c r="X2" s="5" t="s">
        <v>76</v>
      </c>
      <c r="Y2" s="5" t="s">
        <v>77</v>
      </c>
      <c r="Z2" s="5" t="s">
        <v>78</v>
      </c>
      <c r="AA2" s="5" t="b">
        <v>0</v>
      </c>
      <c r="AB2" s="5" t="s">
        <v>79</v>
      </c>
      <c r="AC2" s="5" t="s">
        <v>80</v>
      </c>
      <c r="AD2" s="5" t="s">
        <v>81</v>
      </c>
      <c r="AE2" s="5">
        <v>4000</v>
      </c>
      <c r="AF2" s="5">
        <v>4000</v>
      </c>
      <c r="AG2" s="5">
        <v>4000</v>
      </c>
      <c r="AH2" s="5" t="s">
        <v>82</v>
      </c>
      <c r="AI2" s="5" t="s">
        <v>83</v>
      </c>
      <c r="AJ2" s="6">
        <v>42761</v>
      </c>
      <c r="AK2" s="6">
        <v>42761</v>
      </c>
      <c r="AL2" s="5" t="s">
        <v>84</v>
      </c>
      <c r="AM2" s="5" t="s">
        <v>85</v>
      </c>
      <c r="AN2" s="5" t="s">
        <v>86</v>
      </c>
      <c r="AO2" s="5">
        <v>116.32</v>
      </c>
      <c r="AP2" s="5">
        <v>3</v>
      </c>
      <c r="AQ2" s="5">
        <v>0</v>
      </c>
      <c r="AR2" s="5">
        <v>0</v>
      </c>
      <c r="AS2" s="5"/>
      <c r="AT2" s="5">
        <v>116.32</v>
      </c>
      <c r="AU2" s="5">
        <v>3</v>
      </c>
      <c r="AV2" s="5"/>
      <c r="AW2" s="5"/>
      <c r="AX2" s="7">
        <v>116.32</v>
      </c>
    </row>
    <row r="3" spans="1:50" x14ac:dyDescent="0.25">
      <c r="A3" s="8" t="s">
        <v>62</v>
      </c>
      <c r="B3" s="9">
        <v>2017</v>
      </c>
      <c r="C3" s="9">
        <v>1</v>
      </c>
      <c r="D3" s="9">
        <v>1</v>
      </c>
      <c r="E3" s="9">
        <v>2</v>
      </c>
      <c r="F3" s="10">
        <v>42767</v>
      </c>
      <c r="G3" s="9" t="s">
        <v>63</v>
      </c>
      <c r="H3" s="9" t="s">
        <v>64</v>
      </c>
      <c r="I3" s="9" t="s">
        <v>65</v>
      </c>
      <c r="J3" s="9" t="s">
        <v>63</v>
      </c>
      <c r="K3" s="9" t="s">
        <v>64</v>
      </c>
      <c r="L3" s="9" t="s">
        <v>65</v>
      </c>
      <c r="M3" s="9" t="s">
        <v>66</v>
      </c>
      <c r="N3" s="9" t="s">
        <v>67</v>
      </c>
      <c r="O3" s="9" t="s">
        <v>68</v>
      </c>
      <c r="P3" s="9" t="s">
        <v>87</v>
      </c>
      <c r="Q3" s="9" t="s">
        <v>88</v>
      </c>
      <c r="R3" s="9" t="s">
        <v>71</v>
      </c>
      <c r="S3" s="9" t="s">
        <v>72</v>
      </c>
      <c r="T3" s="9" t="s">
        <v>73</v>
      </c>
      <c r="U3" s="9" t="s">
        <v>74</v>
      </c>
      <c r="V3" s="9" t="s">
        <v>74</v>
      </c>
      <c r="W3" s="9" t="s">
        <v>75</v>
      </c>
      <c r="X3" s="9" t="s">
        <v>89</v>
      </c>
      <c r="Y3" s="9" t="s">
        <v>90</v>
      </c>
      <c r="Z3" s="9" t="s">
        <v>78</v>
      </c>
      <c r="AA3" s="9" t="b">
        <v>0</v>
      </c>
      <c r="AB3" s="9" t="s">
        <v>79</v>
      </c>
      <c r="AC3" s="9" t="s">
        <v>80</v>
      </c>
      <c r="AD3" s="9" t="s">
        <v>81</v>
      </c>
      <c r="AE3" s="9">
        <v>4000</v>
      </c>
      <c r="AF3" s="9">
        <v>4000</v>
      </c>
      <c r="AG3" s="9">
        <v>4000</v>
      </c>
      <c r="AH3" s="9" t="s">
        <v>82</v>
      </c>
      <c r="AI3" s="9" t="s">
        <v>83</v>
      </c>
      <c r="AJ3" s="10">
        <v>42762</v>
      </c>
      <c r="AK3" s="10">
        <v>42762</v>
      </c>
      <c r="AL3" s="9" t="s">
        <v>84</v>
      </c>
      <c r="AM3" s="9" t="s">
        <v>85</v>
      </c>
      <c r="AN3" s="9" t="s">
        <v>86</v>
      </c>
      <c r="AO3" s="9">
        <v>116.32</v>
      </c>
      <c r="AP3" s="9">
        <v>3</v>
      </c>
      <c r="AQ3" s="9">
        <v>0</v>
      </c>
      <c r="AR3" s="9">
        <v>0</v>
      </c>
      <c r="AS3" s="9"/>
      <c r="AT3" s="9">
        <v>116.32</v>
      </c>
      <c r="AU3" s="9">
        <v>3</v>
      </c>
      <c r="AV3" s="9"/>
      <c r="AW3" s="9"/>
      <c r="AX3" s="11">
        <v>116.32</v>
      </c>
    </row>
    <row r="4" spans="1:50" x14ac:dyDescent="0.25">
      <c r="A4" s="4" t="s">
        <v>62</v>
      </c>
      <c r="B4" s="5">
        <v>2017</v>
      </c>
      <c r="C4" s="5">
        <v>1</v>
      </c>
      <c r="D4" s="5">
        <v>1</v>
      </c>
      <c r="E4" s="5">
        <v>2</v>
      </c>
      <c r="F4" s="6">
        <v>42767</v>
      </c>
      <c r="G4" s="5" t="s">
        <v>63</v>
      </c>
      <c r="H4" s="5" t="s">
        <v>64</v>
      </c>
      <c r="I4" s="5" t="s">
        <v>65</v>
      </c>
      <c r="J4" s="5" t="s">
        <v>63</v>
      </c>
      <c r="K4" s="5" t="s">
        <v>64</v>
      </c>
      <c r="L4" s="5" t="s">
        <v>65</v>
      </c>
      <c r="M4" s="5" t="s">
        <v>66</v>
      </c>
      <c r="N4" s="5" t="s">
        <v>67</v>
      </c>
      <c r="O4" s="5" t="s">
        <v>68</v>
      </c>
      <c r="P4" s="5" t="s">
        <v>91</v>
      </c>
      <c r="Q4" s="5" t="s">
        <v>92</v>
      </c>
      <c r="R4" s="5" t="s">
        <v>71</v>
      </c>
      <c r="S4" s="5" t="s">
        <v>72</v>
      </c>
      <c r="T4" s="5" t="s">
        <v>73</v>
      </c>
      <c r="U4" s="5" t="s">
        <v>74</v>
      </c>
      <c r="V4" s="5" t="s">
        <v>74</v>
      </c>
      <c r="W4" s="5" t="s">
        <v>75</v>
      </c>
      <c r="X4" s="5" t="s">
        <v>93</v>
      </c>
      <c r="Y4" s="5" t="s">
        <v>94</v>
      </c>
      <c r="Z4" s="5" t="s">
        <v>78</v>
      </c>
      <c r="AA4" s="5" t="b">
        <v>0</v>
      </c>
      <c r="AB4" s="5" t="s">
        <v>79</v>
      </c>
      <c r="AC4" s="5" t="s">
        <v>80</v>
      </c>
      <c r="AD4" s="5" t="s">
        <v>81</v>
      </c>
      <c r="AE4" s="5">
        <v>4000</v>
      </c>
      <c r="AF4" s="5">
        <v>4000</v>
      </c>
      <c r="AG4" s="5">
        <v>4000</v>
      </c>
      <c r="AH4" s="5" t="s">
        <v>82</v>
      </c>
      <c r="AI4" s="5" t="s">
        <v>83</v>
      </c>
      <c r="AJ4" s="6">
        <v>42761</v>
      </c>
      <c r="AK4" s="6">
        <v>42761</v>
      </c>
      <c r="AL4" s="5" t="s">
        <v>84</v>
      </c>
      <c r="AM4" s="5" t="s">
        <v>85</v>
      </c>
      <c r="AN4" s="5" t="s">
        <v>86</v>
      </c>
      <c r="AO4" s="5">
        <v>116.32</v>
      </c>
      <c r="AP4" s="5">
        <v>3</v>
      </c>
      <c r="AQ4" s="5">
        <v>0</v>
      </c>
      <c r="AR4" s="5">
        <v>0</v>
      </c>
      <c r="AS4" s="5"/>
      <c r="AT4" s="5">
        <v>116.32</v>
      </c>
      <c r="AU4" s="5">
        <v>3</v>
      </c>
      <c r="AV4" s="5"/>
      <c r="AW4" s="5"/>
      <c r="AX4" s="7">
        <v>116.32</v>
      </c>
    </row>
    <row r="5" spans="1:50" x14ac:dyDescent="0.25">
      <c r="A5" s="8" t="s">
        <v>62</v>
      </c>
      <c r="B5" s="9">
        <v>2017</v>
      </c>
      <c r="C5" s="9">
        <v>1</v>
      </c>
      <c r="D5" s="9">
        <v>1</v>
      </c>
      <c r="E5" s="9">
        <v>3</v>
      </c>
      <c r="F5" s="10">
        <v>42795</v>
      </c>
      <c r="G5" s="9" t="s">
        <v>63</v>
      </c>
      <c r="H5" s="9" t="s">
        <v>64</v>
      </c>
      <c r="I5" s="9" t="s">
        <v>65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9" t="s">
        <v>68</v>
      </c>
      <c r="P5" s="9" t="s">
        <v>95</v>
      </c>
      <c r="Q5" s="9" t="s">
        <v>96</v>
      </c>
      <c r="R5" s="9" t="s">
        <v>71</v>
      </c>
      <c r="S5" s="9" t="s">
        <v>72</v>
      </c>
      <c r="T5" s="9" t="s">
        <v>73</v>
      </c>
      <c r="U5" s="9" t="s">
        <v>74</v>
      </c>
      <c r="V5" s="9" t="s">
        <v>74</v>
      </c>
      <c r="W5" s="9" t="s">
        <v>97</v>
      </c>
      <c r="X5" s="9" t="s">
        <v>98</v>
      </c>
      <c r="Y5" s="9" t="s">
        <v>99</v>
      </c>
      <c r="Z5" s="9" t="s">
        <v>78</v>
      </c>
      <c r="AA5" s="9" t="b">
        <v>0</v>
      </c>
      <c r="AB5" s="9" t="s">
        <v>79</v>
      </c>
      <c r="AC5" s="9" t="s">
        <v>80</v>
      </c>
      <c r="AD5" s="9" t="s">
        <v>100</v>
      </c>
      <c r="AE5" s="9">
        <v>4000</v>
      </c>
      <c r="AF5" s="9">
        <v>4000</v>
      </c>
      <c r="AG5" s="9">
        <v>4000</v>
      </c>
      <c r="AH5" s="9" t="s">
        <v>82</v>
      </c>
      <c r="AI5" s="9" t="s">
        <v>83</v>
      </c>
      <c r="AJ5" s="10">
        <v>42417</v>
      </c>
      <c r="AK5" s="10">
        <v>42417</v>
      </c>
      <c r="AL5" s="9" t="s">
        <v>84</v>
      </c>
      <c r="AM5" s="9" t="s">
        <v>101</v>
      </c>
      <c r="AN5" s="9" t="s">
        <v>86</v>
      </c>
      <c r="AO5" s="9">
        <v>199.38</v>
      </c>
      <c r="AP5" s="9">
        <v>2</v>
      </c>
      <c r="AQ5" s="9">
        <v>0</v>
      </c>
      <c r="AR5" s="9">
        <v>0</v>
      </c>
      <c r="AS5" s="9"/>
      <c r="AT5" s="9">
        <v>199.38</v>
      </c>
      <c r="AU5" s="9">
        <v>2</v>
      </c>
      <c r="AV5" s="9"/>
      <c r="AW5" s="9"/>
      <c r="AX5" s="11">
        <v>199.38</v>
      </c>
    </row>
    <row r="6" spans="1:50" x14ac:dyDescent="0.25">
      <c r="A6" s="4" t="s">
        <v>62</v>
      </c>
      <c r="B6" s="5">
        <v>2017</v>
      </c>
      <c r="C6" s="5">
        <v>1</v>
      </c>
      <c r="D6" s="5">
        <v>1</v>
      </c>
      <c r="E6" s="5">
        <v>3</v>
      </c>
      <c r="F6" s="6">
        <v>42795</v>
      </c>
      <c r="G6" s="5" t="s">
        <v>63</v>
      </c>
      <c r="H6" s="5" t="s">
        <v>64</v>
      </c>
      <c r="I6" s="5" t="s">
        <v>65</v>
      </c>
      <c r="J6" s="5" t="s">
        <v>63</v>
      </c>
      <c r="K6" s="5" t="s">
        <v>64</v>
      </c>
      <c r="L6" s="5" t="s">
        <v>65</v>
      </c>
      <c r="M6" s="5" t="s">
        <v>66</v>
      </c>
      <c r="N6" s="5" t="s">
        <v>67</v>
      </c>
      <c r="O6" s="5" t="s">
        <v>68</v>
      </c>
      <c r="P6" s="5" t="s">
        <v>102</v>
      </c>
      <c r="Q6" s="5" t="s">
        <v>103</v>
      </c>
      <c r="R6" s="5" t="s">
        <v>71</v>
      </c>
      <c r="S6" s="5" t="s">
        <v>72</v>
      </c>
      <c r="T6" s="5" t="s">
        <v>73</v>
      </c>
      <c r="U6" s="5" t="s">
        <v>74</v>
      </c>
      <c r="V6" s="5" t="s">
        <v>74</v>
      </c>
      <c r="W6" s="5" t="s">
        <v>97</v>
      </c>
      <c r="X6" s="5" t="s">
        <v>104</v>
      </c>
      <c r="Y6" s="5" t="s">
        <v>105</v>
      </c>
      <c r="Z6" s="5" t="s">
        <v>78</v>
      </c>
      <c r="AA6" s="5" t="b">
        <v>0</v>
      </c>
      <c r="AB6" s="5" t="s">
        <v>79</v>
      </c>
      <c r="AC6" s="5" t="s">
        <v>80</v>
      </c>
      <c r="AD6" s="5" t="s">
        <v>100</v>
      </c>
      <c r="AE6" s="5">
        <v>4000</v>
      </c>
      <c r="AF6" s="5">
        <v>4000</v>
      </c>
      <c r="AG6" s="5">
        <v>4000</v>
      </c>
      <c r="AH6" s="5" t="s">
        <v>82</v>
      </c>
      <c r="AI6" s="5" t="s">
        <v>83</v>
      </c>
      <c r="AJ6" s="6">
        <v>42408</v>
      </c>
      <c r="AK6" s="6">
        <v>42408</v>
      </c>
      <c r="AL6" s="5" t="s">
        <v>84</v>
      </c>
      <c r="AM6" s="5" t="s">
        <v>101</v>
      </c>
      <c r="AN6" s="5" t="s">
        <v>86</v>
      </c>
      <c r="AO6" s="5">
        <v>194.95</v>
      </c>
      <c r="AP6" s="5">
        <v>2</v>
      </c>
      <c r="AQ6" s="5">
        <v>0</v>
      </c>
      <c r="AR6" s="5">
        <v>0</v>
      </c>
      <c r="AS6" s="5"/>
      <c r="AT6" s="5">
        <v>194.95</v>
      </c>
      <c r="AU6" s="5">
        <v>2</v>
      </c>
      <c r="AV6" s="5"/>
      <c r="AW6" s="5"/>
      <c r="AX6" s="7">
        <v>194.95</v>
      </c>
    </row>
    <row r="7" spans="1:50" x14ac:dyDescent="0.25">
      <c r="A7" s="8" t="s">
        <v>62</v>
      </c>
      <c r="B7" s="9">
        <v>2017</v>
      </c>
      <c r="C7" s="9">
        <v>1</v>
      </c>
      <c r="D7" s="9">
        <v>1</v>
      </c>
      <c r="E7" s="9">
        <v>2</v>
      </c>
      <c r="F7" s="10">
        <v>42767</v>
      </c>
      <c r="G7" s="9" t="s">
        <v>63</v>
      </c>
      <c r="H7" s="9" t="s">
        <v>64</v>
      </c>
      <c r="I7" s="9" t="s">
        <v>65</v>
      </c>
      <c r="J7" s="9" t="s">
        <v>63</v>
      </c>
      <c r="K7" s="9" t="s">
        <v>64</v>
      </c>
      <c r="L7" s="9" t="s">
        <v>65</v>
      </c>
      <c r="M7" s="9" t="s">
        <v>66</v>
      </c>
      <c r="N7" s="9" t="s">
        <v>67</v>
      </c>
      <c r="O7" s="9" t="s">
        <v>68</v>
      </c>
      <c r="P7" s="9" t="s">
        <v>106</v>
      </c>
      <c r="Q7" s="9" t="s">
        <v>107</v>
      </c>
      <c r="R7" s="9" t="s">
        <v>71</v>
      </c>
      <c r="S7" s="9" t="s">
        <v>72</v>
      </c>
      <c r="T7" s="9" t="s">
        <v>73</v>
      </c>
      <c r="U7" s="9" t="s">
        <v>74</v>
      </c>
      <c r="V7" s="9" t="s">
        <v>74</v>
      </c>
      <c r="W7" s="9" t="s">
        <v>75</v>
      </c>
      <c r="X7" s="9" t="s">
        <v>108</v>
      </c>
      <c r="Y7" s="9" t="s">
        <v>109</v>
      </c>
      <c r="Z7" s="9" t="s">
        <v>78</v>
      </c>
      <c r="AA7" s="9" t="b">
        <v>0</v>
      </c>
      <c r="AB7" s="9" t="s">
        <v>110</v>
      </c>
      <c r="AC7" s="9" t="s">
        <v>80</v>
      </c>
      <c r="AD7" s="9" t="s">
        <v>81</v>
      </c>
      <c r="AE7" s="9">
        <v>4000</v>
      </c>
      <c r="AF7" s="9">
        <v>4000</v>
      </c>
      <c r="AG7" s="9">
        <v>4000</v>
      </c>
      <c r="AH7" s="9" t="s">
        <v>82</v>
      </c>
      <c r="AI7" s="9" t="s">
        <v>111</v>
      </c>
      <c r="AJ7" s="10">
        <v>42761</v>
      </c>
      <c r="AK7" s="10">
        <v>42761</v>
      </c>
      <c r="AL7" s="9" t="s">
        <v>84</v>
      </c>
      <c r="AM7" s="9" t="s">
        <v>85</v>
      </c>
      <c r="AN7" s="9" t="s">
        <v>86</v>
      </c>
      <c r="AO7" s="9">
        <v>77.540000000000006</v>
      </c>
      <c r="AP7" s="9">
        <v>2</v>
      </c>
      <c r="AQ7" s="9">
        <v>0</v>
      </c>
      <c r="AR7" s="9">
        <v>0</v>
      </c>
      <c r="AS7" s="9"/>
      <c r="AT7" s="9">
        <v>77.540000000000006</v>
      </c>
      <c r="AU7" s="9">
        <v>2</v>
      </c>
      <c r="AV7" s="9"/>
      <c r="AW7" s="9"/>
      <c r="AX7" s="11">
        <v>77.540000000000006</v>
      </c>
    </row>
    <row r="8" spans="1:50" x14ac:dyDescent="0.25">
      <c r="A8" s="4" t="s">
        <v>62</v>
      </c>
      <c r="B8" s="5">
        <v>2017</v>
      </c>
      <c r="C8" s="5">
        <v>1</v>
      </c>
      <c r="D8" s="5">
        <v>1</v>
      </c>
      <c r="E8" s="5">
        <v>2</v>
      </c>
      <c r="F8" s="6">
        <v>42767</v>
      </c>
      <c r="G8" s="5" t="s">
        <v>63</v>
      </c>
      <c r="H8" s="5" t="s">
        <v>64</v>
      </c>
      <c r="I8" s="5" t="s">
        <v>65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5" t="s">
        <v>68</v>
      </c>
      <c r="P8" s="5" t="s">
        <v>112</v>
      </c>
      <c r="Q8" s="5" t="s">
        <v>113</v>
      </c>
      <c r="R8" s="5" t="s">
        <v>71</v>
      </c>
      <c r="S8" s="5" t="s">
        <v>72</v>
      </c>
      <c r="T8" s="5" t="s">
        <v>73</v>
      </c>
      <c r="U8" s="5" t="s">
        <v>74</v>
      </c>
      <c r="V8" s="5" t="s">
        <v>74</v>
      </c>
      <c r="W8" s="5" t="s">
        <v>75</v>
      </c>
      <c r="X8" s="5" t="s">
        <v>114</v>
      </c>
      <c r="Y8" s="5" t="s">
        <v>115</v>
      </c>
      <c r="Z8" s="5" t="s">
        <v>78</v>
      </c>
      <c r="AA8" s="5" t="b">
        <v>0</v>
      </c>
      <c r="AB8" s="5" t="s">
        <v>79</v>
      </c>
      <c r="AC8" s="5" t="s">
        <v>80</v>
      </c>
      <c r="AD8" s="5" t="s">
        <v>81</v>
      </c>
      <c r="AE8" s="5">
        <v>4000</v>
      </c>
      <c r="AF8" s="5">
        <v>4000</v>
      </c>
      <c r="AG8" s="5">
        <v>4000</v>
      </c>
      <c r="AH8" s="5" t="s">
        <v>82</v>
      </c>
      <c r="AI8" s="5" t="s">
        <v>83</v>
      </c>
      <c r="AJ8" s="6">
        <v>42762</v>
      </c>
      <c r="AK8" s="6">
        <v>42762</v>
      </c>
      <c r="AL8" s="5" t="s">
        <v>84</v>
      </c>
      <c r="AM8" s="5" t="s">
        <v>85</v>
      </c>
      <c r="AN8" s="5" t="s">
        <v>86</v>
      </c>
      <c r="AO8" s="5">
        <v>116.32</v>
      </c>
      <c r="AP8" s="5">
        <v>3</v>
      </c>
      <c r="AQ8" s="5">
        <v>0</v>
      </c>
      <c r="AR8" s="5">
        <v>0</v>
      </c>
      <c r="AS8" s="5"/>
      <c r="AT8" s="5">
        <v>116.32</v>
      </c>
      <c r="AU8" s="5">
        <v>3</v>
      </c>
      <c r="AV8" s="5"/>
      <c r="AW8" s="5"/>
      <c r="AX8" s="7">
        <v>116.32</v>
      </c>
    </row>
    <row r="9" spans="1:50" x14ac:dyDescent="0.25">
      <c r="A9" s="8" t="s">
        <v>62</v>
      </c>
      <c r="B9" s="9">
        <v>2017</v>
      </c>
      <c r="C9" s="9">
        <v>1</v>
      </c>
      <c r="D9" s="9">
        <v>1</v>
      </c>
      <c r="E9" s="9">
        <v>2</v>
      </c>
      <c r="F9" s="10">
        <v>42767</v>
      </c>
      <c r="G9" s="9" t="s">
        <v>63</v>
      </c>
      <c r="H9" s="9" t="s">
        <v>64</v>
      </c>
      <c r="I9" s="9" t="s">
        <v>65</v>
      </c>
      <c r="J9" s="9" t="s">
        <v>63</v>
      </c>
      <c r="K9" s="9" t="s">
        <v>64</v>
      </c>
      <c r="L9" s="9" t="s">
        <v>65</v>
      </c>
      <c r="M9" s="9" t="s">
        <v>66</v>
      </c>
      <c r="N9" s="9" t="s">
        <v>67</v>
      </c>
      <c r="O9" s="9" t="s">
        <v>68</v>
      </c>
      <c r="P9" s="9" t="s">
        <v>116</v>
      </c>
      <c r="Q9" s="9" t="s">
        <v>117</v>
      </c>
      <c r="R9" s="9" t="s">
        <v>71</v>
      </c>
      <c r="S9" s="9" t="s">
        <v>72</v>
      </c>
      <c r="T9" s="9" t="s">
        <v>73</v>
      </c>
      <c r="U9" s="9" t="s">
        <v>74</v>
      </c>
      <c r="V9" s="9" t="s">
        <v>74</v>
      </c>
      <c r="W9" s="9" t="s">
        <v>75</v>
      </c>
      <c r="X9" s="9" t="s">
        <v>118</v>
      </c>
      <c r="Y9" s="9" t="s">
        <v>119</v>
      </c>
      <c r="Z9" s="9" t="s">
        <v>78</v>
      </c>
      <c r="AA9" s="9" t="b">
        <v>0</v>
      </c>
      <c r="AB9" s="9" t="s">
        <v>79</v>
      </c>
      <c r="AC9" s="9" t="s">
        <v>80</v>
      </c>
      <c r="AD9" s="9" t="s">
        <v>81</v>
      </c>
      <c r="AE9" s="9">
        <v>4000</v>
      </c>
      <c r="AF9" s="9">
        <v>4000</v>
      </c>
      <c r="AG9" s="9">
        <v>4000</v>
      </c>
      <c r="AH9" s="9" t="s">
        <v>82</v>
      </c>
      <c r="AI9" s="9" t="s">
        <v>83</v>
      </c>
      <c r="AJ9" s="10">
        <v>42762</v>
      </c>
      <c r="AK9" s="10">
        <v>42762</v>
      </c>
      <c r="AL9" s="9" t="s">
        <v>84</v>
      </c>
      <c r="AM9" s="9" t="s">
        <v>85</v>
      </c>
      <c r="AN9" s="9" t="s">
        <v>86</v>
      </c>
      <c r="AO9" s="9">
        <v>116.32</v>
      </c>
      <c r="AP9" s="9">
        <v>3</v>
      </c>
      <c r="AQ9" s="9">
        <v>0</v>
      </c>
      <c r="AR9" s="9">
        <v>0</v>
      </c>
      <c r="AS9" s="9"/>
      <c r="AT9" s="9">
        <v>116.32</v>
      </c>
      <c r="AU9" s="9">
        <v>3</v>
      </c>
      <c r="AV9" s="9"/>
      <c r="AW9" s="9"/>
      <c r="AX9" s="11">
        <v>116.32</v>
      </c>
    </row>
    <row r="10" spans="1:50" x14ac:dyDescent="0.25">
      <c r="A10" s="4" t="s">
        <v>120</v>
      </c>
      <c r="B10" s="5">
        <v>2017</v>
      </c>
      <c r="C10" s="5">
        <v>1</v>
      </c>
      <c r="D10" s="5">
        <v>1</v>
      </c>
      <c r="E10" s="5">
        <v>1</v>
      </c>
      <c r="F10" s="6">
        <v>42736</v>
      </c>
      <c r="G10" s="5" t="s">
        <v>121</v>
      </c>
      <c r="H10" s="5" t="s">
        <v>121</v>
      </c>
      <c r="I10" s="5" t="s">
        <v>122</v>
      </c>
      <c r="J10" s="5" t="s">
        <v>121</v>
      </c>
      <c r="K10" s="5" t="s">
        <v>121</v>
      </c>
      <c r="L10" s="5" t="s">
        <v>122</v>
      </c>
      <c r="M10" s="5" t="s">
        <v>123</v>
      </c>
      <c r="N10" s="5"/>
      <c r="O10" s="5"/>
      <c r="P10" s="5" t="s">
        <v>124</v>
      </c>
      <c r="Q10" s="5" t="s">
        <v>125</v>
      </c>
      <c r="R10" s="5" t="s">
        <v>71</v>
      </c>
      <c r="S10" s="5" t="s">
        <v>72</v>
      </c>
      <c r="T10" s="5" t="s">
        <v>73</v>
      </c>
      <c r="U10" s="5" t="s">
        <v>74</v>
      </c>
      <c r="V10" s="5" t="s">
        <v>74</v>
      </c>
      <c r="W10" s="5" t="s">
        <v>126</v>
      </c>
      <c r="X10" s="5" t="s">
        <v>127</v>
      </c>
      <c r="Y10" s="5" t="s">
        <v>128</v>
      </c>
      <c r="Z10" s="5" t="s">
        <v>78</v>
      </c>
      <c r="AA10" s="5" t="b">
        <v>0</v>
      </c>
      <c r="AB10" s="5" t="s">
        <v>79</v>
      </c>
      <c r="AC10" s="5" t="s">
        <v>80</v>
      </c>
      <c r="AD10" s="5" t="s">
        <v>129</v>
      </c>
      <c r="AE10" s="5">
        <v>4000</v>
      </c>
      <c r="AF10" s="5">
        <v>4000</v>
      </c>
      <c r="AG10" s="5">
        <v>4000</v>
      </c>
      <c r="AH10" s="5" t="s">
        <v>82</v>
      </c>
      <c r="AI10" s="5" t="s">
        <v>83</v>
      </c>
      <c r="AJ10" s="6">
        <v>42380</v>
      </c>
      <c r="AK10" s="6">
        <v>42380</v>
      </c>
      <c r="AL10" s="5" t="s">
        <v>130</v>
      </c>
      <c r="AM10" s="5" t="s">
        <v>131</v>
      </c>
      <c r="AN10" s="5" t="s">
        <v>86</v>
      </c>
      <c r="AO10" s="5">
        <v>456.92</v>
      </c>
      <c r="AP10" s="5">
        <v>1</v>
      </c>
      <c r="AQ10" s="5">
        <v>0</v>
      </c>
      <c r="AR10" s="5">
        <v>0</v>
      </c>
      <c r="AS10" s="5"/>
      <c r="AT10" s="5">
        <v>456.92</v>
      </c>
      <c r="AU10" s="5">
        <v>1</v>
      </c>
      <c r="AV10" s="5"/>
      <c r="AW10" s="5"/>
      <c r="AX10" s="7">
        <v>456.92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Сюда подтянуть</vt:lpstr>
      <vt:lpstr>Отсюда взять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2017-06-19T08:14:13Z</dcterms:modified>
</cp:coreProperties>
</file>