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0" windowWidth="23040" windowHeight="10095"/>
  </bookViews>
  <sheets>
    <sheet name="Sheet1" sheetId="1" r:id="rId1"/>
  </sheets>
  <definedNames>
    <definedName name="_xlnm._FilterDatabase" localSheetId="0" hidden="1">Sheet1!$A$5:$G$91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38" a="1"/>
  <c r="E38" s="1"/>
  <c r="E6" a="1"/>
  <c r="E6" s="1"/>
  <c r="J91" l="1"/>
  <c r="B91"/>
  <c r="A91"/>
  <c r="J89"/>
  <c r="B89"/>
  <c r="A89"/>
  <c r="J87"/>
  <c r="B87"/>
  <c r="A87"/>
  <c r="J77"/>
  <c r="B77"/>
  <c r="A77"/>
  <c r="J66"/>
  <c r="B66"/>
  <c r="A66"/>
  <c r="J61"/>
  <c r="B61"/>
  <c r="A61"/>
  <c r="J59"/>
  <c r="B59"/>
  <c r="A59"/>
  <c r="J57"/>
  <c r="B57"/>
  <c r="A57"/>
  <c r="J55"/>
  <c r="B55"/>
  <c r="A55"/>
  <c r="J53"/>
  <c r="B53"/>
  <c r="A53"/>
  <c r="J51"/>
  <c r="B51"/>
  <c r="A51"/>
  <c r="J49"/>
  <c r="B49"/>
  <c r="A49"/>
  <c r="J42"/>
  <c r="B42"/>
  <c r="A42"/>
  <c r="J35"/>
  <c r="B35"/>
  <c r="A35"/>
  <c r="J33"/>
  <c r="B33"/>
  <c r="A33"/>
  <c r="J31"/>
  <c r="B31"/>
  <c r="A31"/>
  <c r="J21"/>
  <c r="B21"/>
  <c r="A21"/>
  <c r="J10"/>
  <c r="B10"/>
  <c r="A10"/>
  <c r="L6" l="1"/>
  <c r="J92"/>
  <c r="A92"/>
  <c r="B92"/>
</calcChain>
</file>

<file path=xl/sharedStrings.xml><?xml version="1.0" encoding="utf-8"?>
<sst xmlns="http://schemas.openxmlformats.org/spreadsheetml/2006/main" count="251" uniqueCount="37">
  <si>
    <t>ціна без ПДВ</t>
  </si>
  <si>
    <t>об'єм/тара</t>
  </si>
  <si>
    <t>Aggr(avg([ціна без ПДВ]), [препарат], [об'єм/тара])</t>
  </si>
  <si>
    <t>організатор</t>
  </si>
  <si>
    <t>[ID Access]</t>
  </si>
  <si>
    <t>if</t>
  </si>
  <si>
    <t>5мг</t>
  </si>
  <si>
    <t>Мостиська комунальна центральна районна лікарня</t>
  </si>
  <si>
    <t>Комунальна організація Золочівська центральна районна лікарня</t>
  </si>
  <si>
    <t>ДЕПАРТАМЕНТ ОХОРОНИ ЗДОРОВ'Я ХМЕЛЬНИЦЬКОЇ ОБЛАСНОЇ ДЕРЖАВНОЇ АДМІНІСТРАЦІЇ</t>
  </si>
  <si>
    <t>Жовківська центральна районна лікарня</t>
  </si>
  <si>
    <t>5мг Average</t>
  </si>
  <si>
    <t>1мг</t>
  </si>
  <si>
    <t>"Комунальна установа ""Обласна база спецмедпостачання"" Житомирської обласної ради"</t>
  </si>
  <si>
    <t>Комунальна організація Снятинська центральна районна лікарня</t>
  </si>
  <si>
    <t>"КУ ""Білгород-Дністровська центральна районна лікарня"""</t>
  </si>
  <si>
    <t>1мг Average</t>
  </si>
  <si>
    <t>0,5мг</t>
  </si>
  <si>
    <t>"КОМУНАЛЬНИЙ ЗАКЛАД ""ДНІПРОВСЬКИЙ ЦЕНТР ПЕРВИННОЇ МЕДИКО-САНІТАРНОЇ ДОПОМОГИ №10"""</t>
  </si>
  <si>
    <t>Львівська обласна клінічна лікарня</t>
  </si>
  <si>
    <t>"КОМУНАЛЬНИЙ ЗАКЛАД ""ДНІПРОВСЬКИЙ ЦЕНТР ПЕРИВИННОЇ МЕДИКО - САНІТАРНОЇ ДОПОМОГИ №1"""</t>
  </si>
  <si>
    <t>"Комунальний заклад ""ДНІПРОВСЬКИЙ ЦЕНТР ПЕРВИННОЇ МЕДИКО-САНІТАРНОЇ ДОПОМОГИ №12"""</t>
  </si>
  <si>
    <t>"КУ ""Комунальний заклад ""Дніпропетровський центр первинної медико-санітарної допомоги №11"""""</t>
  </si>
  <si>
    <t>0,5мг Average</t>
  </si>
  <si>
    <t>3мг</t>
  </si>
  <si>
    <t>3мг Average</t>
  </si>
  <si>
    <t>1,0мг</t>
  </si>
  <si>
    <t>Вінницький обласний клінічний госпіталь ветеранів війни</t>
  </si>
  <si>
    <t>1,0мг Average</t>
  </si>
  <si>
    <t>"ДЕРЖАВНИЙ ЗАКЛАД ""СПЕЦІАЛІЗОВАНА БАГАТОПРОФІЛЬНА ЛІКАРНЯ №1 МІНІСТЕРСТВА ОХОРОНИ ЗДОРОВ‘Я УКРАЇНИ"""</t>
  </si>
  <si>
    <t>"Комунальний заклад ""Володимирецька центральна районна лікарня"" Володимирецької районної ради Рівненської області"</t>
  </si>
  <si>
    <t>"КОМУНАЛЬНИЙ ЛІКУВАЛЬНО - ПРОФІЛАКТИЧНИЙ ЗАКЛАД ""ЧЕРНІГІВСЬКА ОБЛАСНА ЛІКАРНЯ"""</t>
  </si>
  <si>
    <t>"Комунальний заклад ""Дніпровський центр первинної медико-санітарної допомоги №6"""</t>
  </si>
  <si>
    <t>"КОМУНАЛЬНИЙ ЗАКЛАД ""ДНІПРОВСЬКИЙ ЦЕНТР ПЕРВИННОЇ МЕДИКО-САНІТАРНОЇ ДОПОМОГИ №4"""</t>
  </si>
  <si>
    <t>"КОМУНАЛЬНИЙ ЗАКЛАД ""ДНІПРОВСЬКИЙ ЦЕНТР ПЕРВИННОЇ МЕДИКО-САНІТАРНОЇ ДОПОМОГИ №5"""</t>
  </si>
  <si>
    <t>Департамент охорони здоров'я Івано-Франківської обласної державної адміністрації</t>
  </si>
  <si>
    <t>Grand Average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</si>
</sst>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5:L92"/>
  <sheetViews>
    <sheetView tabSelected="1" workbookViewId="0">
      <selection activeCell="E6" sqref="E6"/>
    </sheetView>
  </sheetViews>
  <sheetFormatPr defaultRowHeight="15"/>
  <cols>
    <col min="1" max="2" width="12.7109375" customWidth="1"/>
    <col min="3" max="3" width="14.28515625" bestFit="1" customWidth="1"/>
    <col min="4" max="4" width="48.7109375" bestFit="1" customWidth="1"/>
    <col min="5" max="5" width="12" bestFit="1" customWidth="1"/>
    <col min="6" max="6" width="23.28515625" customWidth="1"/>
    <col min="7" max="7" width="10.5703125" bestFit="1" customWidth="1"/>
    <col min="9" max="9" width="14.28515625" bestFit="1" customWidth="1"/>
    <col min="10" max="10" width="12.7109375" customWidth="1"/>
  </cols>
  <sheetData>
    <row r="5" spans="1:12">
      <c r="A5" t="s">
        <v>0</v>
      </c>
      <c r="B5" t="s">
        <v>0</v>
      </c>
      <c r="C5" s="1" t="s">
        <v>1</v>
      </c>
      <c r="D5" t="s">
        <v>2</v>
      </c>
      <c r="F5" t="s">
        <v>3</v>
      </c>
      <c r="G5" t="s">
        <v>4</v>
      </c>
      <c r="I5" s="1" t="s">
        <v>1</v>
      </c>
      <c r="J5" t="s">
        <v>0</v>
      </c>
      <c r="L5" t="s">
        <v>5</v>
      </c>
    </row>
    <row r="6" spans="1:12">
      <c r="A6">
        <v>11516.52</v>
      </c>
      <c r="B6">
        <v>11516.52</v>
      </c>
      <c r="C6" s="2" t="s">
        <v>6</v>
      </c>
      <c r="E6" s="4">
        <f t="array" ref="E6">B6/INDEX(B6:B17,MATCH(1,--ISBLANK(F6:F17),0))</f>
        <v>1.3533887535458418</v>
      </c>
      <c r="F6" t="s">
        <v>7</v>
      </c>
      <c r="G6">
        <v>135354</v>
      </c>
      <c r="I6" s="2" t="s">
        <v>6</v>
      </c>
      <c r="J6">
        <v>11516.52</v>
      </c>
      <c r="L6" t="str">
        <f>IF(B10&gt;=J:J,"big","small")</f>
        <v>small</v>
      </c>
    </row>
    <row r="7" spans="1:12">
      <c r="A7">
        <v>10993.121499999999</v>
      </c>
      <c r="B7">
        <v>10993.121499999999</v>
      </c>
      <c r="C7" s="2" t="s">
        <v>6</v>
      </c>
      <c r="E7" s="4">
        <f t="array" ref="E7">B7/INDEX(B7:B18,MATCH(1,--ISBLANK(F7:F18),0))</f>
        <v>1.2918804469113059</v>
      </c>
      <c r="F7" t="s">
        <v>8</v>
      </c>
      <c r="G7">
        <v>150410</v>
      </c>
      <c r="I7" s="2" t="s">
        <v>6</v>
      </c>
      <c r="J7">
        <v>10993.121499999999</v>
      </c>
    </row>
    <row r="8" spans="1:12">
      <c r="A8">
        <v>214.94</v>
      </c>
      <c r="B8">
        <v>214.94</v>
      </c>
      <c r="C8" s="2" t="s">
        <v>6</v>
      </c>
      <c r="E8" s="4">
        <f t="array" ref="E8">B8/INDEX(B8:B19,MATCH(1,--ISBLANK(F8:F19),0))</f>
        <v>2.5259138931477843E-2</v>
      </c>
      <c r="F8" t="s">
        <v>9</v>
      </c>
      <c r="G8">
        <v>174027</v>
      </c>
      <c r="I8" s="2" t="s">
        <v>6</v>
      </c>
      <c r="J8">
        <v>214.94</v>
      </c>
    </row>
    <row r="9" spans="1:12">
      <c r="A9">
        <v>11313</v>
      </c>
      <c r="B9">
        <v>11313</v>
      </c>
      <c r="C9" s="2" t="s">
        <v>6</v>
      </c>
      <c r="E9" s="4">
        <f t="array" ref="E9">B9/INDEX(B9:B20,MATCH(1,--ISBLANK(F9:F20),0))</f>
        <v>1.3294716606113746</v>
      </c>
      <c r="F9" t="s">
        <v>10</v>
      </c>
      <c r="G9">
        <v>206693</v>
      </c>
      <c r="I9" s="2" t="s">
        <v>6</v>
      </c>
      <c r="J9">
        <v>11313</v>
      </c>
    </row>
    <row r="10" spans="1:12">
      <c r="A10">
        <f>SUBTOTAL(1,A6:A9)</f>
        <v>8509.3953750000001</v>
      </c>
      <c r="B10">
        <f>SUBTOTAL(1,B6:B9)</f>
        <v>8509.3953750000001</v>
      </c>
      <c r="C10" s="3" t="s">
        <v>11</v>
      </c>
      <c r="E10" s="4">
        <f t="array" ref="E10">B10/INDEX(B10:B21,MATCH(1,--ISBLANK(F10:F21),0))</f>
        <v>1</v>
      </c>
      <c r="I10" s="3" t="s">
        <v>11</v>
      </c>
      <c r="J10">
        <f>SUBTOTAL(1,J6:J9)</f>
        <v>8509.3953750000001</v>
      </c>
    </row>
    <row r="11" spans="1:12">
      <c r="A11">
        <v>3183</v>
      </c>
      <c r="B11">
        <v>3183</v>
      </c>
      <c r="C11" s="2" t="s">
        <v>12</v>
      </c>
      <c r="E11" s="4">
        <f t="array" ref="E11">B11/INDEX(B11:B22,MATCH(1,--ISBLANK(F11:F22),0))</f>
        <v>1.6491391826782851</v>
      </c>
      <c r="F11" t="s">
        <v>13</v>
      </c>
      <c r="G11">
        <v>130216</v>
      </c>
      <c r="I11" s="2" t="s">
        <v>12</v>
      </c>
      <c r="J11">
        <v>3183</v>
      </c>
    </row>
    <row r="12" spans="1:12">
      <c r="A12">
        <v>56.23</v>
      </c>
      <c r="B12">
        <v>56.23</v>
      </c>
      <c r="C12" s="2" t="s">
        <v>12</v>
      </c>
      <c r="E12" s="4">
        <f t="array" ref="E12">B12/INDEX(B12:B23,MATCH(1,--ISBLANK(F12:F23),0))</f>
        <v>2.9133237901979255E-2</v>
      </c>
      <c r="F12" t="s">
        <v>9</v>
      </c>
      <c r="G12">
        <v>134023</v>
      </c>
      <c r="I12" s="2" t="s">
        <v>12</v>
      </c>
      <c r="J12">
        <v>56.23</v>
      </c>
    </row>
    <row r="13" spans="1:12">
      <c r="A13">
        <v>2837.63</v>
      </c>
      <c r="B13">
        <v>2837.63</v>
      </c>
      <c r="C13" s="2" t="s">
        <v>12</v>
      </c>
      <c r="E13" s="4">
        <f t="array" ref="E13">B13/INDEX(B13:B24,MATCH(1,--ISBLANK(F13:F24),0))</f>
        <v>1.4702000687852286</v>
      </c>
      <c r="F13" t="s">
        <v>13</v>
      </c>
      <c r="G13">
        <v>156605</v>
      </c>
      <c r="I13" s="2" t="s">
        <v>12</v>
      </c>
      <c r="J13">
        <v>2837.63</v>
      </c>
    </row>
    <row r="14" spans="1:12">
      <c r="A14">
        <v>2837.63</v>
      </c>
      <c r="B14">
        <v>2837.63</v>
      </c>
      <c r="C14" s="2" t="s">
        <v>12</v>
      </c>
      <c r="E14" s="4">
        <f t="array" ref="E14">B14/INDEX(B14:B25,MATCH(1,--ISBLANK(F14:F25),0))</f>
        <v>1.4702000687852286</v>
      </c>
      <c r="F14" t="s">
        <v>14</v>
      </c>
      <c r="G14">
        <v>150867</v>
      </c>
      <c r="I14" s="2" t="s">
        <v>12</v>
      </c>
      <c r="J14">
        <v>2837.63</v>
      </c>
    </row>
    <row r="15" spans="1:12">
      <c r="A15">
        <v>2837.63</v>
      </c>
      <c r="B15">
        <v>2837.63</v>
      </c>
      <c r="C15" s="2" t="s">
        <v>12</v>
      </c>
      <c r="E15" s="4">
        <f t="array" ref="E15">B15/INDEX(B15:B26,MATCH(1,--ISBLANK(F15:F26),0))</f>
        <v>1.4702000687852286</v>
      </c>
      <c r="F15" t="s">
        <v>7</v>
      </c>
      <c r="G15">
        <v>135358</v>
      </c>
      <c r="I15" s="2" t="s">
        <v>12</v>
      </c>
      <c r="J15">
        <v>2837.63</v>
      </c>
    </row>
    <row r="16" spans="1:12">
      <c r="A16">
        <v>2710.5607</v>
      </c>
      <c r="B16">
        <v>2710.5607</v>
      </c>
      <c r="C16" s="2" t="s">
        <v>12</v>
      </c>
      <c r="E16" s="4">
        <f t="array" ref="E16">B16/INDEX(B16:B27,MATCH(1,--ISBLANK(F16:F27),0))</f>
        <v>1.4043643912654353</v>
      </c>
      <c r="F16" t="s">
        <v>8</v>
      </c>
      <c r="G16">
        <v>150411</v>
      </c>
      <c r="I16" s="2" t="s">
        <v>12</v>
      </c>
      <c r="J16">
        <v>2710.5607</v>
      </c>
    </row>
    <row r="17" spans="1:10">
      <c r="A17">
        <v>53.06</v>
      </c>
      <c r="B17">
        <v>53.06</v>
      </c>
      <c r="C17" s="2" t="s">
        <v>12</v>
      </c>
      <c r="E17" s="4">
        <f t="array" ref="E17">B17/INDEX(B17:B28,MATCH(1,--ISBLANK(F17:F28),0))</f>
        <v>2.7490834129095136E-2</v>
      </c>
      <c r="F17" t="s">
        <v>9</v>
      </c>
      <c r="G17">
        <v>174034</v>
      </c>
      <c r="I17" s="2" t="s">
        <v>12</v>
      </c>
      <c r="J17">
        <v>53.06</v>
      </c>
    </row>
    <row r="18" spans="1:10">
      <c r="A18">
        <v>52.14</v>
      </c>
      <c r="B18">
        <v>52.14</v>
      </c>
      <c r="C18" s="2" t="s">
        <v>12</v>
      </c>
      <c r="E18" s="4">
        <f t="array" ref="E18">B18/INDEX(B18:B29,MATCH(1,--ISBLANK(F18:F29),0))</f>
        <v>2.7014174359046746E-2</v>
      </c>
      <c r="F18" t="s">
        <v>9</v>
      </c>
      <c r="G18">
        <v>204318</v>
      </c>
      <c r="I18" s="2" t="s">
        <v>12</v>
      </c>
      <c r="J18">
        <v>52.14</v>
      </c>
    </row>
    <row r="19" spans="1:10">
      <c r="A19">
        <v>2803</v>
      </c>
      <c r="B19">
        <v>2803</v>
      </c>
      <c r="C19" s="2" t="s">
        <v>12</v>
      </c>
      <c r="E19" s="4">
        <f t="array" ref="E19">B19/INDEX(B19:B30,MATCH(1,--ISBLANK(F19:F30),0))</f>
        <v>1.4522579733104723</v>
      </c>
      <c r="F19" t="s">
        <v>10</v>
      </c>
      <c r="G19">
        <v>206695</v>
      </c>
      <c r="I19" s="2" t="s">
        <v>12</v>
      </c>
      <c r="J19">
        <v>2803</v>
      </c>
    </row>
    <row r="20" spans="1:10">
      <c r="C20" s="2" t="s">
        <v>12</v>
      </c>
      <c r="E20" s="4">
        <f t="array" ref="E20">B20/INDEX(B20:B31,MATCH(1,--ISBLANK(F20:F31),0))</f>
        <v>0</v>
      </c>
      <c r="F20" t="s">
        <v>15</v>
      </c>
      <c r="G20">
        <v>163056</v>
      </c>
      <c r="I20" s="2" t="s">
        <v>12</v>
      </c>
    </row>
    <row r="21" spans="1:10">
      <c r="A21">
        <f>SUBTOTAL(1,A11:A20)</f>
        <v>1930.0978555555557</v>
      </c>
      <c r="B21">
        <f>SUBTOTAL(1,B11:B20)</f>
        <v>1930.0978555555557</v>
      </c>
      <c r="C21" s="3" t="s">
        <v>16</v>
      </c>
      <c r="E21" s="4">
        <f t="array" ref="E21">B21/INDEX(B21:B32,MATCH(1,--ISBLANK(F21:F32),0))</f>
        <v>1</v>
      </c>
      <c r="I21" s="3" t="s">
        <v>16</v>
      </c>
      <c r="J21">
        <f>SUBTOTAL(1,J11:J20)</f>
        <v>1930.0978555555557</v>
      </c>
    </row>
    <row r="22" spans="1:10">
      <c r="A22">
        <v>1595</v>
      </c>
      <c r="B22">
        <v>1595</v>
      </c>
      <c r="C22" s="2" t="s">
        <v>17</v>
      </c>
      <c r="E22" s="4">
        <f t="array" ref="E22">B22/INDEX(B22:B33,MATCH(1,--ISBLANK(F22:F33),0))</f>
        <v>1.328481514626253</v>
      </c>
      <c r="F22" t="s">
        <v>13</v>
      </c>
      <c r="G22">
        <v>130217</v>
      </c>
      <c r="I22" s="2" t="s">
        <v>17</v>
      </c>
      <c r="J22">
        <v>1595</v>
      </c>
    </row>
    <row r="23" spans="1:10">
      <c r="A23">
        <v>1318.7</v>
      </c>
      <c r="B23">
        <v>1318.7</v>
      </c>
      <c r="C23" s="2" t="s">
        <v>17</v>
      </c>
      <c r="E23" s="4">
        <f t="array" ref="E23">B23/INDEX(B23:B34,MATCH(1,--ISBLANK(F23:F34),0))</f>
        <v>1.0983502027195233</v>
      </c>
      <c r="F23" t="s">
        <v>18</v>
      </c>
      <c r="G23">
        <v>139021</v>
      </c>
      <c r="I23" s="2" t="s">
        <v>17</v>
      </c>
      <c r="J23">
        <v>1318.7</v>
      </c>
    </row>
    <row r="24" spans="1:10">
      <c r="A24">
        <v>1238.6199999999999</v>
      </c>
      <c r="B24">
        <v>1238.6199999999999</v>
      </c>
      <c r="C24" s="2" t="s">
        <v>17</v>
      </c>
      <c r="E24" s="4">
        <f t="array" ref="E24">B24/INDEX(B24:B35,MATCH(1,--ISBLANK(F24:F35),0))</f>
        <v>1.0316512687438051</v>
      </c>
      <c r="F24" t="s">
        <v>19</v>
      </c>
      <c r="G24">
        <v>142918</v>
      </c>
      <c r="I24" s="2" t="s">
        <v>17</v>
      </c>
      <c r="J24">
        <v>1238.6199999999999</v>
      </c>
    </row>
    <row r="25" spans="1:10">
      <c r="A25">
        <v>1336.94</v>
      </c>
      <c r="B25">
        <v>1336.94</v>
      </c>
      <c r="C25" s="2" t="s">
        <v>17</v>
      </c>
      <c r="E25" s="4">
        <f t="array" ref="E25">B25/INDEX(B25:B36,MATCH(1,--ISBLANK(F25:F36),0))</f>
        <v>1.1135423675012055</v>
      </c>
      <c r="F25" t="s">
        <v>13</v>
      </c>
      <c r="G25">
        <v>156603</v>
      </c>
      <c r="I25" s="2" t="s">
        <v>17</v>
      </c>
      <c r="J25">
        <v>1336.94</v>
      </c>
    </row>
    <row r="26" spans="1:10">
      <c r="A26">
        <v>1336.94</v>
      </c>
      <c r="B26">
        <v>1336.94</v>
      </c>
      <c r="C26" s="2" t="s">
        <v>17</v>
      </c>
      <c r="E26" s="4">
        <f t="array" ref="E26">B26/INDEX(B26:B37,MATCH(1,--ISBLANK(F26:F37),0))</f>
        <v>1.1135423675012055</v>
      </c>
      <c r="F26" t="s">
        <v>20</v>
      </c>
      <c r="G26">
        <v>186052</v>
      </c>
      <c r="I26" s="2" t="s">
        <v>17</v>
      </c>
      <c r="J26">
        <v>1336.94</v>
      </c>
    </row>
    <row r="27" spans="1:10">
      <c r="A27">
        <v>1312.11</v>
      </c>
      <c r="B27">
        <v>1312.11</v>
      </c>
      <c r="C27" s="2" t="s">
        <v>17</v>
      </c>
      <c r="E27" s="4">
        <f t="array" ref="E27">B27/INDEX(B27:B38,MATCH(1,--ISBLANK(F27:F38),0))</f>
        <v>1.0928613668691238</v>
      </c>
      <c r="F27" t="s">
        <v>21</v>
      </c>
      <c r="G27">
        <v>151493</v>
      </c>
      <c r="I27" s="2" t="s">
        <v>17</v>
      </c>
      <c r="J27">
        <v>1312.11</v>
      </c>
    </row>
    <row r="28" spans="1:10">
      <c r="A28">
        <v>24.98</v>
      </c>
      <c r="B28">
        <v>24.98</v>
      </c>
      <c r="C28" s="2" t="s">
        <v>17</v>
      </c>
      <c r="E28" s="4">
        <f t="array" ref="E28">B28/INDEX(B28:B39,MATCH(1,--ISBLANK(F28:F39),0))</f>
        <v>2.080593619772025E-2</v>
      </c>
      <c r="F28" t="s">
        <v>9</v>
      </c>
      <c r="G28">
        <v>174028</v>
      </c>
      <c r="I28" s="2" t="s">
        <v>17</v>
      </c>
      <c r="J28">
        <v>24.98</v>
      </c>
    </row>
    <row r="29" spans="1:10">
      <c r="A29">
        <v>1330.86</v>
      </c>
      <c r="B29">
        <v>1330.86</v>
      </c>
      <c r="C29" s="2" t="s">
        <v>17</v>
      </c>
      <c r="E29" s="4">
        <f t="array" ref="E29">B29/INDEX(B29:B40,MATCH(1,--ISBLANK(F29:F40),0))</f>
        <v>1.1084783125739779</v>
      </c>
      <c r="F29" t="s">
        <v>20</v>
      </c>
      <c r="G29">
        <v>197195</v>
      </c>
      <c r="I29" s="2" t="s">
        <v>17</v>
      </c>
      <c r="J29">
        <v>1330.86</v>
      </c>
    </row>
    <row r="30" spans="1:10">
      <c r="A30">
        <v>1311.42</v>
      </c>
      <c r="B30">
        <v>1311.42</v>
      </c>
      <c r="C30" s="2" t="s">
        <v>17</v>
      </c>
      <c r="E30" s="4">
        <f t="array" ref="E30">B30/INDEX(B30:B41,MATCH(1,--ISBLANK(F30:F41),0))</f>
        <v>1.0922866632671853</v>
      </c>
      <c r="F30" t="s">
        <v>22</v>
      </c>
      <c r="G30">
        <v>215297</v>
      </c>
      <c r="I30" s="2" t="s">
        <v>17</v>
      </c>
      <c r="J30">
        <v>1311.42</v>
      </c>
    </row>
    <row r="31" spans="1:10">
      <c r="A31">
        <f>SUBTOTAL(1,A22:A30)</f>
        <v>1200.6188888888889</v>
      </c>
      <c r="B31">
        <f>SUBTOTAL(1,B22:B30)</f>
        <v>1200.6188888888889</v>
      </c>
      <c r="C31" s="3" t="s">
        <v>23</v>
      </c>
      <c r="E31" s="4">
        <f t="array" ref="E31">B31/INDEX(B31:B42,MATCH(1,--ISBLANK(F31:F42),0))</f>
        <v>1</v>
      </c>
      <c r="I31" s="3" t="s">
        <v>23</v>
      </c>
      <c r="J31">
        <f>SUBTOTAL(1,J22:J30)</f>
        <v>1200.6188888888889</v>
      </c>
    </row>
    <row r="32" spans="1:10">
      <c r="A32">
        <v>6757.8</v>
      </c>
      <c r="B32">
        <v>6757.8</v>
      </c>
      <c r="C32" s="2" t="s">
        <v>24</v>
      </c>
      <c r="E32" s="4">
        <f t="array" ref="E32">B32/INDEX(B32:B43,MATCH(1,--ISBLANK(F32:F43),0))</f>
        <v>1</v>
      </c>
      <c r="F32" t="s">
        <v>7</v>
      </c>
      <c r="G32">
        <v>135353</v>
      </c>
      <c r="I32" s="2" t="s">
        <v>24</v>
      </c>
      <c r="J32">
        <v>6757.8</v>
      </c>
    </row>
    <row r="33" spans="1:10">
      <c r="A33">
        <f>SUBTOTAL(1,A32:A32)</f>
        <v>6757.8</v>
      </c>
      <c r="B33">
        <f>SUBTOTAL(1,B32:B32)</f>
        <v>6757.8</v>
      </c>
      <c r="C33" s="3" t="s">
        <v>25</v>
      </c>
      <c r="E33" s="4">
        <f t="array" ref="E33">B33/INDEX(B33:B44,MATCH(1,--ISBLANK(F33:F44),0))</f>
        <v>1</v>
      </c>
      <c r="I33" s="3" t="s">
        <v>25</v>
      </c>
      <c r="J33">
        <f>SUBTOTAL(1,J32:J32)</f>
        <v>6757.8</v>
      </c>
    </row>
    <row r="34" spans="1:10">
      <c r="C34" s="2" t="s">
        <v>26</v>
      </c>
      <c r="E34" s="4" t="e">
        <f t="array" ref="E34">B34/INDEX(B34:B45,MATCH(1,--ISBLANK(F34:F45),0))</f>
        <v>#DIV/0!</v>
      </c>
      <c r="F34" t="s">
        <v>27</v>
      </c>
      <c r="G34">
        <v>168967</v>
      </c>
      <c r="I34" s="2" t="s">
        <v>26</v>
      </c>
    </row>
    <row r="35" spans="1:10">
      <c r="A35" t="e">
        <f>SUBTOTAL(1,A34:A34)</f>
        <v>#DIV/0!</v>
      </c>
      <c r="B35" t="e">
        <f>SUBTOTAL(1,B34:B34)</f>
        <v>#DIV/0!</v>
      </c>
      <c r="C35" s="3" t="s">
        <v>28</v>
      </c>
      <c r="E35" s="4" t="e">
        <f t="array" ref="E35">B35/INDEX(B35:B46,MATCH(1,--ISBLANK(F35:F46),0))</f>
        <v>#DIV/0!</v>
      </c>
      <c r="I35" s="3" t="s">
        <v>28</v>
      </c>
      <c r="J35" t="e">
        <f>SUBTOTAL(1,J34:J34)</f>
        <v>#DIV/0!</v>
      </c>
    </row>
    <row r="36" spans="1:10">
      <c r="C36" s="2" t="s">
        <v>12</v>
      </c>
      <c r="E36" s="4" t="e">
        <f t="array" ref="E36">B36/INDEX(B36:B47,MATCH(1,--ISBLANK(F36:F47),0))</f>
        <v>#DIV/0!</v>
      </c>
      <c r="F36" t="s">
        <v>29</v>
      </c>
      <c r="G36">
        <v>202908</v>
      </c>
      <c r="I36" s="2" t="s">
        <v>12</v>
      </c>
    </row>
    <row r="37" spans="1:10">
      <c r="C37" s="2" t="s">
        <v>12</v>
      </c>
      <c r="E37" s="4" t="e">
        <f t="array" ref="E37">B37/INDEX(B37:B48,MATCH(1,--ISBLANK(F37:F48),0))</f>
        <v>#DIV/0!</v>
      </c>
      <c r="F37" t="s">
        <v>30</v>
      </c>
      <c r="G37">
        <v>157343</v>
      </c>
      <c r="I37" s="2" t="s">
        <v>12</v>
      </c>
    </row>
    <row r="38" spans="1:10">
      <c r="C38" s="2" t="s">
        <v>12</v>
      </c>
      <c r="E38" s="4" t="e">
        <f t="array" ref="E38">B38/INDEX(B38:B49,MATCH(1,--ISBLANK(F38:F49),0))</f>
        <v>#DIV/0!</v>
      </c>
      <c r="F38" t="s">
        <v>31</v>
      </c>
      <c r="G38">
        <v>197169</v>
      </c>
      <c r="I38" s="2" t="s">
        <v>12</v>
      </c>
    </row>
    <row r="39" spans="1:10">
      <c r="C39" s="2" t="s">
        <v>12</v>
      </c>
      <c r="F39" t="s">
        <v>29</v>
      </c>
      <c r="G39">
        <v>202908</v>
      </c>
      <c r="I39" s="2" t="s">
        <v>12</v>
      </c>
    </row>
    <row r="40" spans="1:10">
      <c r="C40" s="2" t="s">
        <v>12</v>
      </c>
      <c r="F40" t="s">
        <v>30</v>
      </c>
      <c r="G40">
        <v>157343</v>
      </c>
      <c r="I40" s="2" t="s">
        <v>12</v>
      </c>
    </row>
    <row r="41" spans="1:10">
      <c r="C41" s="2" t="s">
        <v>12</v>
      </c>
      <c r="F41" t="s">
        <v>31</v>
      </c>
      <c r="G41">
        <v>197169</v>
      </c>
      <c r="I41" s="2" t="s">
        <v>12</v>
      </c>
    </row>
    <row r="42" spans="1:10">
      <c r="A42" t="e">
        <f>SUBTOTAL(1,A36:A41)</f>
        <v>#DIV/0!</v>
      </c>
      <c r="B42" t="e">
        <f>SUBTOTAL(1,B36:B41)</f>
        <v>#DIV/0!</v>
      </c>
      <c r="C42" s="3" t="s">
        <v>16</v>
      </c>
      <c r="I42" s="3" t="s">
        <v>16</v>
      </c>
      <c r="J42" t="e">
        <f>SUBTOTAL(1,J36:J41)</f>
        <v>#DIV/0!</v>
      </c>
    </row>
    <row r="43" spans="1:10">
      <c r="A43">
        <v>1310.79</v>
      </c>
      <c r="B43">
        <v>1310.79</v>
      </c>
      <c r="C43" s="2" t="s">
        <v>17</v>
      </c>
      <c r="F43" t="s">
        <v>32</v>
      </c>
      <c r="G43">
        <v>141707</v>
      </c>
      <c r="I43" s="2" t="s">
        <v>17</v>
      </c>
      <c r="J43">
        <v>1310.79</v>
      </c>
    </row>
    <row r="44" spans="1:10">
      <c r="A44">
        <v>1336.94</v>
      </c>
      <c r="B44">
        <v>1336.94</v>
      </c>
      <c r="C44" s="2" t="s">
        <v>17</v>
      </c>
      <c r="F44" t="s">
        <v>33</v>
      </c>
      <c r="G44">
        <v>143534</v>
      </c>
      <c r="I44" s="2" t="s">
        <v>17</v>
      </c>
      <c r="J44">
        <v>1336.94</v>
      </c>
    </row>
    <row r="45" spans="1:10">
      <c r="A45">
        <v>1248</v>
      </c>
      <c r="B45">
        <v>1248</v>
      </c>
      <c r="C45" s="2" t="s">
        <v>17</v>
      </c>
      <c r="F45" t="s">
        <v>33</v>
      </c>
      <c r="G45">
        <v>197153</v>
      </c>
      <c r="I45" s="2" t="s">
        <v>17</v>
      </c>
      <c r="J45">
        <v>1248</v>
      </c>
    </row>
    <row r="46" spans="1:10">
      <c r="C46" s="2" t="s">
        <v>17</v>
      </c>
      <c r="F46" t="s">
        <v>31</v>
      </c>
      <c r="G46">
        <v>197168</v>
      </c>
      <c r="I46" s="2" t="s">
        <v>17</v>
      </c>
    </row>
    <row r="47" spans="1:10">
      <c r="C47" s="2" t="s">
        <v>17</v>
      </c>
      <c r="F47" t="s">
        <v>31</v>
      </c>
      <c r="G47">
        <v>197168</v>
      </c>
      <c r="I47" s="2" t="s">
        <v>17</v>
      </c>
    </row>
    <row r="48" spans="1:10">
      <c r="A48">
        <v>1401.87</v>
      </c>
      <c r="B48">
        <v>1401.87</v>
      </c>
      <c r="C48" s="2" t="s">
        <v>17</v>
      </c>
      <c r="F48" t="s">
        <v>34</v>
      </c>
      <c r="G48">
        <v>140147</v>
      </c>
      <c r="I48" s="2" t="s">
        <v>17</v>
      </c>
      <c r="J48">
        <v>1401.87</v>
      </c>
    </row>
    <row r="49" spans="1:10">
      <c r="A49">
        <f>SUBTOTAL(1,A43:A48)</f>
        <v>1324.4</v>
      </c>
      <c r="B49">
        <f>SUBTOTAL(1,B43:B48)</f>
        <v>1324.4</v>
      </c>
      <c r="C49" s="3" t="s">
        <v>23</v>
      </c>
      <c r="I49" s="3" t="s">
        <v>23</v>
      </c>
      <c r="J49">
        <f>SUBTOTAL(1,J43:J48)</f>
        <v>1324.4</v>
      </c>
    </row>
    <row r="50" spans="1:10">
      <c r="A50">
        <v>10560.69</v>
      </c>
      <c r="B50">
        <v>10560.69</v>
      </c>
      <c r="C50" s="2" t="s">
        <v>6</v>
      </c>
      <c r="F50" t="s">
        <v>35</v>
      </c>
      <c r="G50">
        <v>142886</v>
      </c>
      <c r="I50" s="2" t="s">
        <v>6</v>
      </c>
      <c r="J50">
        <v>10560.69</v>
      </c>
    </row>
    <row r="51" spans="1:10">
      <c r="A51">
        <f>SUBTOTAL(1,A50:A50)</f>
        <v>10560.69</v>
      </c>
      <c r="B51">
        <f>SUBTOTAL(1,B50:B50)</f>
        <v>10560.69</v>
      </c>
      <c r="C51" s="3" t="s">
        <v>11</v>
      </c>
      <c r="I51" s="3" t="s">
        <v>11</v>
      </c>
      <c r="J51">
        <f>SUBTOTAL(1,J50:J50)</f>
        <v>10560.69</v>
      </c>
    </row>
    <row r="52" spans="1:10">
      <c r="A52">
        <v>2614</v>
      </c>
      <c r="B52">
        <v>2614</v>
      </c>
      <c r="C52" s="2" t="s">
        <v>12</v>
      </c>
      <c r="F52" t="s">
        <v>35</v>
      </c>
      <c r="G52">
        <v>142884</v>
      </c>
      <c r="I52" s="2" t="s">
        <v>12</v>
      </c>
      <c r="J52">
        <v>2614</v>
      </c>
    </row>
    <row r="53" spans="1:10">
      <c r="A53">
        <f>SUBTOTAL(1,A52:A52)</f>
        <v>2614</v>
      </c>
      <c r="B53">
        <f>SUBTOTAL(1,B52:B52)</f>
        <v>2614</v>
      </c>
      <c r="C53" s="3" t="s">
        <v>16</v>
      </c>
      <c r="I53" s="3" t="s">
        <v>16</v>
      </c>
      <c r="J53">
        <f>SUBTOTAL(1,J52:J52)</f>
        <v>2614</v>
      </c>
    </row>
    <row r="54" spans="1:10">
      <c r="A54">
        <v>6232.91</v>
      </c>
      <c r="B54">
        <v>6232.91</v>
      </c>
      <c r="C54" s="2" t="s">
        <v>24</v>
      </c>
      <c r="F54" t="s">
        <v>35</v>
      </c>
      <c r="G54">
        <v>142885</v>
      </c>
      <c r="I54" s="2" t="s">
        <v>24</v>
      </c>
      <c r="J54">
        <v>6232.91</v>
      </c>
    </row>
    <row r="55" spans="1:10">
      <c r="A55">
        <f>SUBTOTAL(1,A54:A54)</f>
        <v>6232.91</v>
      </c>
      <c r="B55">
        <f>SUBTOTAL(1,B54:B54)</f>
        <v>6232.91</v>
      </c>
      <c r="C55" s="3" t="s">
        <v>25</v>
      </c>
      <c r="I55" s="3" t="s">
        <v>25</v>
      </c>
      <c r="J55">
        <f>SUBTOTAL(1,J54:J54)</f>
        <v>6232.91</v>
      </c>
    </row>
    <row r="56" spans="1:10">
      <c r="A56">
        <v>10560.69</v>
      </c>
      <c r="B56">
        <v>10560.69</v>
      </c>
      <c r="C56" s="2" t="s">
        <v>6</v>
      </c>
      <c r="F56" t="s">
        <v>35</v>
      </c>
      <c r="G56">
        <v>142886</v>
      </c>
      <c r="I56" s="2" t="s">
        <v>6</v>
      </c>
      <c r="J56">
        <v>10560.69</v>
      </c>
    </row>
    <row r="57" spans="1:10">
      <c r="A57">
        <f>SUBTOTAL(1,A56:A56)</f>
        <v>10560.69</v>
      </c>
      <c r="B57">
        <f>SUBTOTAL(1,B56:B56)</f>
        <v>10560.69</v>
      </c>
      <c r="C57" s="3" t="s">
        <v>11</v>
      </c>
      <c r="I57" s="3" t="s">
        <v>11</v>
      </c>
      <c r="J57">
        <f>SUBTOTAL(1,J56:J56)</f>
        <v>10560.69</v>
      </c>
    </row>
    <row r="58" spans="1:10">
      <c r="A58">
        <v>2614</v>
      </c>
      <c r="B58">
        <v>2614</v>
      </c>
      <c r="C58" s="2" t="s">
        <v>12</v>
      </c>
      <c r="F58" t="s">
        <v>35</v>
      </c>
      <c r="G58">
        <v>142884</v>
      </c>
      <c r="I58" s="2" t="s">
        <v>12</v>
      </c>
      <c r="J58">
        <v>2614</v>
      </c>
    </row>
    <row r="59" spans="1:10">
      <c r="A59">
        <f>SUBTOTAL(1,A58:A58)</f>
        <v>2614</v>
      </c>
      <c r="B59">
        <f>SUBTOTAL(1,B58:B58)</f>
        <v>2614</v>
      </c>
      <c r="C59" s="3" t="s">
        <v>16</v>
      </c>
      <c r="I59" s="3" t="s">
        <v>16</v>
      </c>
      <c r="J59">
        <f>SUBTOTAL(1,J58:J58)</f>
        <v>2614</v>
      </c>
    </row>
    <row r="60" spans="1:10">
      <c r="A60">
        <v>6232.91</v>
      </c>
      <c r="B60">
        <v>6232.91</v>
      </c>
      <c r="C60" s="2" t="s">
        <v>24</v>
      </c>
      <c r="F60" t="s">
        <v>35</v>
      </c>
      <c r="G60">
        <v>142885</v>
      </c>
      <c r="I60" s="2" t="s">
        <v>24</v>
      </c>
      <c r="J60">
        <v>6232.91</v>
      </c>
    </row>
    <row r="61" spans="1:10">
      <c r="A61">
        <f>SUBTOTAL(1,A60:A60)</f>
        <v>6232.91</v>
      </c>
      <c r="B61">
        <f>SUBTOTAL(1,B60:B60)</f>
        <v>6232.91</v>
      </c>
      <c r="C61" s="3" t="s">
        <v>25</v>
      </c>
      <c r="I61" s="3" t="s">
        <v>25</v>
      </c>
      <c r="J61">
        <f>SUBTOTAL(1,J60:J60)</f>
        <v>6232.91</v>
      </c>
    </row>
    <row r="62" spans="1:10">
      <c r="A62">
        <v>11516.52</v>
      </c>
      <c r="B62">
        <v>11516.52</v>
      </c>
      <c r="C62" s="2" t="s">
        <v>6</v>
      </c>
      <c r="D62">
        <v>8919.6543000000001</v>
      </c>
      <c r="F62" t="s">
        <v>7</v>
      </c>
      <c r="G62">
        <v>135354</v>
      </c>
      <c r="I62" s="2" t="s">
        <v>6</v>
      </c>
      <c r="J62">
        <v>11516.52</v>
      </c>
    </row>
    <row r="63" spans="1:10">
      <c r="A63">
        <v>10993.121499999999</v>
      </c>
      <c r="B63">
        <v>10993.121499999999</v>
      </c>
      <c r="C63" s="2" t="s">
        <v>6</v>
      </c>
      <c r="F63" t="s">
        <v>8</v>
      </c>
      <c r="G63">
        <v>150410</v>
      </c>
      <c r="I63" s="2" t="s">
        <v>6</v>
      </c>
      <c r="J63">
        <v>10993.121499999999</v>
      </c>
    </row>
    <row r="64" spans="1:10">
      <c r="A64">
        <v>214.94</v>
      </c>
      <c r="B64">
        <v>214.94</v>
      </c>
      <c r="C64" s="2" t="s">
        <v>6</v>
      </c>
      <c r="F64" t="s">
        <v>9</v>
      </c>
      <c r="G64">
        <v>174027</v>
      </c>
      <c r="I64" s="2" t="s">
        <v>6</v>
      </c>
      <c r="J64">
        <v>214.94</v>
      </c>
    </row>
    <row r="65" spans="1:10">
      <c r="A65">
        <v>11313</v>
      </c>
      <c r="B65">
        <v>11313</v>
      </c>
      <c r="C65" s="2" t="s">
        <v>6</v>
      </c>
      <c r="F65" t="s">
        <v>10</v>
      </c>
      <c r="G65">
        <v>206693</v>
      </c>
      <c r="I65" s="2" t="s">
        <v>6</v>
      </c>
      <c r="J65">
        <v>11313</v>
      </c>
    </row>
    <row r="66" spans="1:10">
      <c r="A66">
        <f>SUBTOTAL(1,A62:A65)</f>
        <v>8509.3953750000001</v>
      </c>
      <c r="B66">
        <f>SUBTOTAL(1,B62:B65)</f>
        <v>8509.3953750000001</v>
      </c>
      <c r="C66" s="3" t="s">
        <v>11</v>
      </c>
      <c r="I66" s="3" t="s">
        <v>11</v>
      </c>
      <c r="J66">
        <f>SUBTOTAL(1,J62:J65)</f>
        <v>8509.3953750000001</v>
      </c>
    </row>
    <row r="67" spans="1:10">
      <c r="A67">
        <v>3183</v>
      </c>
      <c r="B67">
        <v>3183</v>
      </c>
      <c r="C67" s="2" t="s">
        <v>12</v>
      </c>
      <c r="D67">
        <v>1998.4881</v>
      </c>
      <c r="F67" t="s">
        <v>13</v>
      </c>
      <c r="G67">
        <v>130216</v>
      </c>
      <c r="I67" s="2" t="s">
        <v>12</v>
      </c>
      <c r="J67">
        <v>3183</v>
      </c>
    </row>
    <row r="68" spans="1:10">
      <c r="A68">
        <v>56.23</v>
      </c>
      <c r="B68">
        <v>56.23</v>
      </c>
      <c r="C68" s="2" t="s">
        <v>12</v>
      </c>
      <c r="F68" t="s">
        <v>9</v>
      </c>
      <c r="G68">
        <v>134023</v>
      </c>
      <c r="I68" s="2" t="s">
        <v>12</v>
      </c>
      <c r="J68">
        <v>56.23</v>
      </c>
    </row>
    <row r="69" spans="1:10">
      <c r="A69">
        <v>2837.63</v>
      </c>
      <c r="B69">
        <v>2837.63</v>
      </c>
      <c r="C69" s="2" t="s">
        <v>12</v>
      </c>
      <c r="F69" t="s">
        <v>13</v>
      </c>
      <c r="G69">
        <v>156605</v>
      </c>
      <c r="I69" s="2" t="s">
        <v>12</v>
      </c>
      <c r="J69">
        <v>2837.63</v>
      </c>
    </row>
    <row r="70" spans="1:10">
      <c r="A70">
        <v>2837.63</v>
      </c>
      <c r="B70">
        <v>2837.63</v>
      </c>
      <c r="C70" s="2" t="s">
        <v>12</v>
      </c>
      <c r="F70" t="s">
        <v>14</v>
      </c>
      <c r="G70">
        <v>150867</v>
      </c>
      <c r="I70" s="2" t="s">
        <v>12</v>
      </c>
      <c r="J70">
        <v>2837.63</v>
      </c>
    </row>
    <row r="71" spans="1:10">
      <c r="A71">
        <v>2837.63</v>
      </c>
      <c r="B71">
        <v>2837.63</v>
      </c>
      <c r="C71" s="2" t="s">
        <v>12</v>
      </c>
      <c r="F71" t="s">
        <v>7</v>
      </c>
      <c r="G71">
        <v>135358</v>
      </c>
      <c r="I71" s="2" t="s">
        <v>12</v>
      </c>
      <c r="J71">
        <v>2837.63</v>
      </c>
    </row>
    <row r="72" spans="1:10">
      <c r="A72">
        <v>2710.5607</v>
      </c>
      <c r="B72">
        <v>2710.5607</v>
      </c>
      <c r="C72" s="2" t="s">
        <v>12</v>
      </c>
      <c r="F72" t="s">
        <v>8</v>
      </c>
      <c r="G72">
        <v>150411</v>
      </c>
      <c r="I72" s="2" t="s">
        <v>12</v>
      </c>
      <c r="J72">
        <v>2710.5607</v>
      </c>
    </row>
    <row r="73" spans="1:10">
      <c r="A73">
        <v>53.06</v>
      </c>
      <c r="B73">
        <v>53.06</v>
      </c>
      <c r="C73" s="2" t="s">
        <v>12</v>
      </c>
      <c r="F73" t="s">
        <v>9</v>
      </c>
      <c r="G73">
        <v>174034</v>
      </c>
      <c r="I73" s="2" t="s">
        <v>12</v>
      </c>
      <c r="J73">
        <v>53.06</v>
      </c>
    </row>
    <row r="74" spans="1:10">
      <c r="A74">
        <v>52.14</v>
      </c>
      <c r="B74">
        <v>52.14</v>
      </c>
      <c r="C74" s="2" t="s">
        <v>12</v>
      </c>
      <c r="F74" t="s">
        <v>9</v>
      </c>
      <c r="G74">
        <v>204318</v>
      </c>
      <c r="I74" s="2" t="s">
        <v>12</v>
      </c>
      <c r="J74">
        <v>52.14</v>
      </c>
    </row>
    <row r="75" spans="1:10">
      <c r="A75">
        <v>2803</v>
      </c>
      <c r="B75">
        <v>2803</v>
      </c>
      <c r="C75" s="2" t="s">
        <v>12</v>
      </c>
      <c r="F75" t="s">
        <v>10</v>
      </c>
      <c r="G75">
        <v>206695</v>
      </c>
      <c r="I75" s="2" t="s">
        <v>12</v>
      </c>
      <c r="J75">
        <v>2803</v>
      </c>
    </row>
    <row r="76" spans="1:10">
      <c r="C76" s="2" t="s">
        <v>12</v>
      </c>
      <c r="F76" t="s">
        <v>15</v>
      </c>
      <c r="G76">
        <v>163056</v>
      </c>
      <c r="I76" s="2" t="s">
        <v>12</v>
      </c>
    </row>
    <row r="77" spans="1:10">
      <c r="A77">
        <f>SUBTOTAL(1,A67:A76)</f>
        <v>1930.0978555555557</v>
      </c>
      <c r="B77">
        <f>SUBTOTAL(1,B67:B76)</f>
        <v>1930.0978555555557</v>
      </c>
      <c r="C77" s="3" t="s">
        <v>16</v>
      </c>
      <c r="I77" s="3" t="s">
        <v>16</v>
      </c>
      <c r="J77">
        <f>SUBTOTAL(1,J67:J76)</f>
        <v>1930.0978555555557</v>
      </c>
    </row>
    <row r="78" spans="1:10">
      <c r="A78">
        <v>1595</v>
      </c>
      <c r="B78">
        <v>1595</v>
      </c>
      <c r="C78" s="2" t="s">
        <v>17</v>
      </c>
      <c r="D78">
        <v>1223.1244999999999</v>
      </c>
      <c r="F78" t="s">
        <v>13</v>
      </c>
      <c r="G78">
        <v>130217</v>
      </c>
      <c r="I78" s="2" t="s">
        <v>17</v>
      </c>
      <c r="J78">
        <v>1595</v>
      </c>
    </row>
    <row r="79" spans="1:10">
      <c r="A79">
        <v>1318.7</v>
      </c>
      <c r="B79">
        <v>1318.7</v>
      </c>
      <c r="C79" s="2" t="s">
        <v>17</v>
      </c>
      <c r="F79" t="s">
        <v>18</v>
      </c>
      <c r="G79">
        <v>139021</v>
      </c>
      <c r="I79" s="2" t="s">
        <v>17</v>
      </c>
      <c r="J79">
        <v>1318.7</v>
      </c>
    </row>
    <row r="80" spans="1:10">
      <c r="A80">
        <v>1238.6199999999999</v>
      </c>
      <c r="B80">
        <v>1238.6199999999999</v>
      </c>
      <c r="C80" s="2" t="s">
        <v>17</v>
      </c>
      <c r="F80" t="s">
        <v>19</v>
      </c>
      <c r="G80">
        <v>142918</v>
      </c>
      <c r="I80" s="2" t="s">
        <v>17</v>
      </c>
      <c r="J80">
        <v>1238.6199999999999</v>
      </c>
    </row>
    <row r="81" spans="1:10">
      <c r="A81">
        <v>1336.94</v>
      </c>
      <c r="B81">
        <v>1336.94</v>
      </c>
      <c r="C81" s="2" t="s">
        <v>17</v>
      </c>
      <c r="F81" t="s">
        <v>13</v>
      </c>
      <c r="G81">
        <v>156603</v>
      </c>
      <c r="I81" s="2" t="s">
        <v>17</v>
      </c>
      <c r="J81">
        <v>1336.94</v>
      </c>
    </row>
    <row r="82" spans="1:10">
      <c r="A82">
        <v>1336.94</v>
      </c>
      <c r="B82">
        <v>1336.94</v>
      </c>
      <c r="C82" s="2" t="s">
        <v>17</v>
      </c>
      <c r="F82" t="s">
        <v>20</v>
      </c>
      <c r="G82">
        <v>186052</v>
      </c>
      <c r="I82" s="2" t="s">
        <v>17</v>
      </c>
      <c r="J82">
        <v>1336.94</v>
      </c>
    </row>
    <row r="83" spans="1:10">
      <c r="A83">
        <v>1312.11</v>
      </c>
      <c r="B83">
        <v>1312.11</v>
      </c>
      <c r="C83" s="2" t="s">
        <v>17</v>
      </c>
      <c r="F83" t="s">
        <v>21</v>
      </c>
      <c r="G83">
        <v>151493</v>
      </c>
      <c r="I83" s="2" t="s">
        <v>17</v>
      </c>
      <c r="J83">
        <v>1312.11</v>
      </c>
    </row>
    <row r="84" spans="1:10">
      <c r="A84">
        <v>24.98</v>
      </c>
      <c r="B84">
        <v>24.98</v>
      </c>
      <c r="C84" s="2" t="s">
        <v>17</v>
      </c>
      <c r="F84" t="s">
        <v>9</v>
      </c>
      <c r="G84">
        <v>174028</v>
      </c>
      <c r="I84" s="2" t="s">
        <v>17</v>
      </c>
      <c r="J84">
        <v>24.98</v>
      </c>
    </row>
    <row r="85" spans="1:10">
      <c r="A85">
        <v>1330.86</v>
      </c>
      <c r="B85">
        <v>1330.86</v>
      </c>
      <c r="C85" s="2" t="s">
        <v>17</v>
      </c>
      <c r="F85" t="s">
        <v>20</v>
      </c>
      <c r="G85">
        <v>197195</v>
      </c>
      <c r="I85" s="2" t="s">
        <v>17</v>
      </c>
      <c r="J85">
        <v>1330.86</v>
      </c>
    </row>
    <row r="86" spans="1:10">
      <c r="A86">
        <v>1311.42</v>
      </c>
      <c r="B86">
        <v>1311.42</v>
      </c>
      <c r="C86" s="2" t="s">
        <v>17</v>
      </c>
      <c r="F86" t="s">
        <v>22</v>
      </c>
      <c r="G86">
        <v>215297</v>
      </c>
      <c r="I86" s="2" t="s">
        <v>17</v>
      </c>
      <c r="J86">
        <v>1311.42</v>
      </c>
    </row>
    <row r="87" spans="1:10">
      <c r="A87">
        <f>SUBTOTAL(1,A78:A86)</f>
        <v>1200.6188888888889</v>
      </c>
      <c r="B87">
        <f>SUBTOTAL(1,B78:B86)</f>
        <v>1200.6188888888889</v>
      </c>
      <c r="C87" s="3" t="s">
        <v>23</v>
      </c>
      <c r="I87" s="3" t="s">
        <v>23</v>
      </c>
      <c r="J87">
        <f>SUBTOTAL(1,J78:J86)</f>
        <v>1200.6188888888889</v>
      </c>
    </row>
    <row r="88" spans="1:10">
      <c r="A88">
        <v>6757.8</v>
      </c>
      <c r="B88">
        <v>6757.8</v>
      </c>
      <c r="C88" s="2" t="s">
        <v>24</v>
      </c>
      <c r="D88">
        <v>6495.3549999999996</v>
      </c>
      <c r="F88" t="s">
        <v>7</v>
      </c>
      <c r="G88">
        <v>135353</v>
      </c>
      <c r="I88" s="2" t="s">
        <v>24</v>
      </c>
      <c r="J88">
        <v>6757.8</v>
      </c>
    </row>
    <row r="89" spans="1:10">
      <c r="A89">
        <f>SUBTOTAL(1,A88:A88)</f>
        <v>6757.8</v>
      </c>
      <c r="B89">
        <f>SUBTOTAL(1,B88:B88)</f>
        <v>6757.8</v>
      </c>
      <c r="C89" s="3" t="s">
        <v>25</v>
      </c>
      <c r="I89" s="3" t="s">
        <v>25</v>
      </c>
      <c r="J89">
        <f>SUBTOTAL(1,J88:J88)</f>
        <v>6757.8</v>
      </c>
    </row>
    <row r="90" spans="1:10">
      <c r="C90" s="2" t="s">
        <v>26</v>
      </c>
      <c r="F90" t="s">
        <v>27</v>
      </c>
      <c r="G90">
        <v>168967</v>
      </c>
      <c r="I90" s="2" t="s">
        <v>26</v>
      </c>
    </row>
    <row r="91" spans="1:10">
      <c r="A91" t="e">
        <f>SUBTOTAL(1,A90:A90)</f>
        <v>#DIV/0!</v>
      </c>
      <c r="B91" t="e">
        <f>SUBTOTAL(1,B90:B90)</f>
        <v>#DIV/0!</v>
      </c>
      <c r="C91" s="3" t="s">
        <v>28</v>
      </c>
      <c r="I91" s="3" t="s">
        <v>28</v>
      </c>
      <c r="J91" t="e">
        <f>SUBTOTAL(1,J90:J90)</f>
        <v>#DIV/0!</v>
      </c>
    </row>
    <row r="92" spans="1:10">
      <c r="A92">
        <f>SUBTOTAL(1,A6:A90)</f>
        <v>3251.0082928571437</v>
      </c>
      <c r="B92">
        <f>SUBTOTAL(1,B6:B90)</f>
        <v>3251.0082928571437</v>
      </c>
      <c r="C92" s="3" t="s">
        <v>36</v>
      </c>
      <c r="I92" s="3" t="s">
        <v>36</v>
      </c>
      <c r="J92">
        <f>SUBTOTAL(1,J6:J90)</f>
        <v>3251.0082928571437</v>
      </c>
    </row>
  </sheetData>
  <autoFilter ref="A5:G9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Слобожан</dc:creator>
  <cp:lastModifiedBy>vkotik</cp:lastModifiedBy>
  <dcterms:created xsi:type="dcterms:W3CDTF">2017-06-29T09:54:58Z</dcterms:created>
  <dcterms:modified xsi:type="dcterms:W3CDTF">2017-06-29T12:10:42Z</dcterms:modified>
</cp:coreProperties>
</file>