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Выборка" sheetId="1" r:id="rId1"/>
    <sheet name="Исходная таблица с данными" sheetId="2" r:id="rId2"/>
  </sheets>
  <definedNames>
    <definedName name="_xlnm._FilterDatabase" localSheetId="0" hidden="1">Выборка!$A$3:$D$33</definedName>
    <definedName name="_xlnm._FilterDatabase" localSheetId="1" hidden="1">'Исходная таблица с данными'!$A$1:$C$32</definedName>
  </definedNames>
  <calcPr calcId="145621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4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</calcChain>
</file>

<file path=xl/comments1.xml><?xml version="1.0" encoding="utf-8"?>
<comments xmlns="http://schemas.openxmlformats.org/spreadsheetml/2006/main">
  <authors>
    <author>Автор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204"/>
          </rPr>
          <t>Желательно в ячейках менять вид работ и в соответствии с этим менялись и данные даты и бригады</t>
        </r>
      </text>
    </comment>
    <comment ref="H3" authorId="0">
      <text>
        <r>
          <rPr>
            <b/>
            <sz val="9"/>
            <color indexed="81"/>
            <rFont val="Tahoma"/>
            <family val="2"/>
            <charset val="204"/>
          </rPr>
          <t>Желательно в ячейках менять вид работ и в соответствии с этим менялись и данные даты и бригады</t>
        </r>
      </text>
    </comment>
  </commentList>
</comments>
</file>

<file path=xl/sharedStrings.xml><?xml version="1.0" encoding="utf-8"?>
<sst xmlns="http://schemas.openxmlformats.org/spreadsheetml/2006/main" count="148" uniqueCount="75">
  <si>
    <t>Дата</t>
  </si>
  <si>
    <t>Состав бригады</t>
  </si>
  <si>
    <t>Емельянов, Петров, Прохоров</t>
  </si>
  <si>
    <t>Колотыгин, Кадочников, Сидоров</t>
  </si>
  <si>
    <t>Ниязов, Борман, Валеев</t>
  </si>
  <si>
    <t>Сталин, Шухевич, Завалеев</t>
  </si>
  <si>
    <t>Вид работ</t>
  </si>
  <si>
    <t>1-1</t>
  </si>
  <si>
    <t>Место выполнения работ. Вид выполненных работ</t>
  </si>
  <si>
    <t>Корпус 5-5 ремонт.</t>
  </si>
  <si>
    <t>Емельянов, Петров</t>
  </si>
  <si>
    <t>Емельянов, Петров, Порошенко</t>
  </si>
  <si>
    <t>Колотыгин, Кадочников, Путин</t>
  </si>
  <si>
    <t>Сталин, Шухевич, Муссолини</t>
  </si>
  <si>
    <t>Колотыгин, Кадочников, Трамп</t>
  </si>
  <si>
    <t>Берия, Борман, Валеев</t>
  </si>
  <si>
    <t>Корпус 1-1 ремонт.</t>
  </si>
  <si>
    <t>Корпус 1-4 демонтаж.</t>
  </si>
  <si>
    <t>Корпус 1-3 ремонт.</t>
  </si>
  <si>
    <t>Корпус 1-5 монтаж.</t>
  </si>
  <si>
    <t>Корпус 2-1 ремонт.</t>
  </si>
  <si>
    <t>Корпус 2-3 ремонт.</t>
  </si>
  <si>
    <t>Корпус 2-4 демонтаж.</t>
  </si>
  <si>
    <t>Корпус 2-5 монтаж.</t>
  </si>
  <si>
    <t>Корпус 3-1 ремонт.</t>
  </si>
  <si>
    <t>Корпус 3-3 ремонт.</t>
  </si>
  <si>
    <t>Корпус 3-4 демонтаж.</t>
  </si>
  <si>
    <t>Корпус 3-5 монтаж.</t>
  </si>
  <si>
    <t>Корпус 4-1 ремонт.</t>
  </si>
  <si>
    <t>Корпус 4-2 монтаж.</t>
  </si>
  <si>
    <t>Корпус 4-3 ремонт.</t>
  </si>
  <si>
    <t>Корпус 4-5 демонтаж.</t>
  </si>
  <si>
    <t>Корпус 1-2 демонтаж.</t>
  </si>
  <si>
    <t>Корпус 3-2 демонтаж.</t>
  </si>
  <si>
    <t>Корпус 5-1 ремонт.</t>
  </si>
  <si>
    <t>Корпус 5-2 монтаж.</t>
  </si>
  <si>
    <t>демонтаж</t>
  </si>
  <si>
    <t>1-2</t>
  </si>
  <si>
    <t>1-3</t>
  </si>
  <si>
    <t>1-4</t>
  </si>
  <si>
    <t>1-5</t>
  </si>
  <si>
    <t>2-1</t>
  </si>
  <si>
    <t>2-2</t>
  </si>
  <si>
    <t>2-3</t>
  </si>
  <si>
    <t>2-4</t>
  </si>
  <si>
    <t>2-5</t>
  </si>
  <si>
    <t>3-1</t>
  </si>
  <si>
    <t>3-2</t>
  </si>
  <si>
    <t>3-3</t>
  </si>
  <si>
    <t>3-4</t>
  </si>
  <si>
    <t>3-5</t>
  </si>
  <si>
    <t>3-6</t>
  </si>
  <si>
    <t>4-1</t>
  </si>
  <si>
    <t>4-2</t>
  </si>
  <si>
    <t>4-3</t>
  </si>
  <si>
    <t>4-4</t>
  </si>
  <si>
    <t>4-5</t>
  </si>
  <si>
    <t>4-6</t>
  </si>
  <si>
    <t>4-7</t>
  </si>
  <si>
    <t>5-1</t>
  </si>
  <si>
    <t>5-2</t>
  </si>
  <si>
    <t>5-3</t>
  </si>
  <si>
    <t>5-4</t>
  </si>
  <si>
    <t>5-5</t>
  </si>
  <si>
    <t>5-6</t>
  </si>
  <si>
    <t>5-7</t>
  </si>
  <si>
    <t>монтаж</t>
  </si>
  <si>
    <t>ремонт</t>
  </si>
  <si>
    <t>Корпус (место работ)</t>
  </si>
  <si>
    <r>
      <t xml:space="preserve">В этой таблице нужно выбрать из исходной таблицы (столбец В) данные строки и расставить дату и состав бригады в соответствии с местом и видом работ. </t>
    </r>
    <r>
      <rPr>
        <sz val="11"/>
        <color rgb="FFFF0000"/>
        <rFont val="Calibri"/>
        <family val="2"/>
        <charset val="204"/>
        <scheme val="minor"/>
      </rPr>
      <t>Условие: в Исходной таблице место работ и вид работ в одном столбце, не в разных, а тут надо в разных.</t>
    </r>
    <r>
      <rPr>
        <sz val="11"/>
        <color theme="6" tint="-0.499984740745262"/>
        <rFont val="Calibri"/>
        <family val="2"/>
        <charset val="204"/>
        <scheme val="minor"/>
      </rPr>
      <t xml:space="preserve"> </t>
    </r>
    <r>
      <rPr>
        <sz val="11"/>
        <color rgb="FF00B0F0"/>
        <rFont val="Calibri"/>
        <family val="2"/>
        <charset val="204"/>
        <scheme val="minor"/>
      </rPr>
      <t>Условие №2 если в Исходной таблице место работ и вид работ совпадают, то дату (и состав бригады) нужно вставить более позднюю.</t>
    </r>
  </si>
  <si>
    <t>Если в исходной таблице корпус отсутствует, который есть в списке первой таблицы, то пусть будет надпись "работы не производились" или вообще ничего, пустая клетка.</t>
  </si>
  <si>
    <t>ПРИМЕР</t>
  </si>
  <si>
    <t>Корпус 2-1 демонтаж.</t>
  </si>
  <si>
    <t>Корпус 1-2 ремонт.</t>
  </si>
  <si>
    <t>Работы не производились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</si>
</sst>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1"/>
      <color theme="6" tint="-0.499984740745262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DFC9E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0" xfId="0" applyNumberFormat="1"/>
    <xf numFmtId="14" fontId="0" fillId="0" borderId="0" xfId="0" applyNumberFormat="1"/>
    <xf numFmtId="49" fontId="0" fillId="2" borderId="1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49" fontId="0" fillId="0" borderId="1" xfId="0" applyNumberFormat="1" applyBorder="1"/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/>
    <xf numFmtId="49" fontId="0" fillId="2" borderId="1" xfId="0" applyNumberFormat="1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  <xf numFmtId="49" fontId="0" fillId="6" borderId="1" xfId="0" applyNumberFormat="1" applyFill="1" applyBorder="1" applyAlignment="1">
      <alignment horizontal="center" vertical="center"/>
    </xf>
    <xf numFmtId="49" fontId="0" fillId="7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</cellXfs>
  <cellStyles count="1">
    <cellStyle name="Обычный" xfId="0" builtinId="0"/>
  </cellStyles>
  <dxfs count="5">
    <dxf>
      <font>
        <color rgb="FFFF0000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9" tint="0.39994506668294322"/>
        </patternFill>
      </fill>
    </dxf>
  </dxfs>
  <tableStyles count="0" defaultTableStyle="TableStyleMedium2" defaultPivotStyle="PivotStyleMedium9"/>
  <colors>
    <mruColors>
      <color rgb="FFDFC9E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B4" sqref="B4"/>
    </sheetView>
  </sheetViews>
  <sheetFormatPr defaultRowHeight="15" x14ac:dyDescent="0.25"/>
  <cols>
    <col min="1" max="1" width="14.85546875" style="8" customWidth="1"/>
    <col min="2" max="2" width="25.28515625" style="9" bestFit="1" customWidth="1"/>
    <col min="3" max="3" width="21.85546875" style="14" customWidth="1"/>
    <col min="4" max="4" width="32.28515625" style="8" bestFit="1" customWidth="1"/>
    <col min="5" max="5" width="4" customWidth="1"/>
    <col min="6" max="6" width="18.7109375" customWidth="1"/>
    <col min="7" max="7" width="16.7109375" customWidth="1"/>
    <col min="8" max="8" width="22.42578125" customWidth="1"/>
    <col min="9" max="9" width="29.140625" customWidth="1"/>
    <col min="13" max="13" width="2.140625" customWidth="1"/>
  </cols>
  <sheetData>
    <row r="1" spans="1:13" ht="32.25" customHeight="1" x14ac:dyDescent="0.25">
      <c r="A1" s="23" t="s">
        <v>69</v>
      </c>
      <c r="B1" s="23"/>
      <c r="C1" s="23"/>
      <c r="D1" s="23"/>
      <c r="E1" s="25" t="s">
        <v>70</v>
      </c>
      <c r="F1" s="25"/>
      <c r="G1" s="25"/>
      <c r="H1" s="25"/>
      <c r="I1" s="25"/>
      <c r="J1" s="22"/>
      <c r="K1" s="22"/>
    </row>
    <row r="2" spans="1:13" ht="41.25" customHeight="1" x14ac:dyDescent="0.25">
      <c r="A2" s="24"/>
      <c r="B2" s="24"/>
      <c r="C2" s="24"/>
      <c r="D2" s="24"/>
      <c r="E2" s="22"/>
      <c r="F2" s="26" t="s">
        <v>71</v>
      </c>
      <c r="G2" s="26"/>
      <c r="H2" s="26"/>
      <c r="I2" s="26"/>
      <c r="J2" s="22"/>
      <c r="K2" s="22"/>
    </row>
    <row r="3" spans="1:13" ht="32.25" customHeight="1" x14ac:dyDescent="0.25">
      <c r="A3" s="16" t="s">
        <v>68</v>
      </c>
      <c r="B3" s="11" t="s">
        <v>0</v>
      </c>
      <c r="C3" s="10" t="s">
        <v>6</v>
      </c>
      <c r="D3" s="10" t="s">
        <v>1</v>
      </c>
      <c r="F3" s="16" t="s">
        <v>68</v>
      </c>
      <c r="G3" s="11" t="s">
        <v>0</v>
      </c>
      <c r="H3" s="10" t="s">
        <v>6</v>
      </c>
      <c r="I3" s="10" t="s">
        <v>1</v>
      </c>
      <c r="J3" s="15"/>
      <c r="K3" s="15"/>
      <c r="L3" s="15"/>
      <c r="M3" s="15"/>
    </row>
    <row r="4" spans="1:13" x14ac:dyDescent="0.25">
      <c r="A4" s="17" t="s">
        <v>7</v>
      </c>
      <c r="B4" s="7" t="str">
        <f>IFERROR(INDEX('Исходная таблица с данными'!$A$2:$A$32,MATCH("Корпус "&amp;$A4&amp;" "&amp;$C4&amp;".",'Исходная таблица с данными'!$B$2:$B$32,0)),"Работы не производились")</f>
        <v>Работы не производились</v>
      </c>
      <c r="C4" s="13" t="s">
        <v>36</v>
      </c>
      <c r="D4" s="7" t="str">
        <f>IFERROR(INDEX('Исходная таблица с данными'!$C$2:$C$32,MATCH("Корпус "&amp;$A4&amp;" "&amp;$C4&amp;".",'Исходная таблица с данными'!$B$2:$B$32,0)),"")</f>
        <v/>
      </c>
      <c r="F4" s="17" t="s">
        <v>7</v>
      </c>
      <c r="G4" s="7">
        <v>42759</v>
      </c>
      <c r="H4" s="13" t="s">
        <v>67</v>
      </c>
      <c r="I4" s="1" t="s">
        <v>5</v>
      </c>
      <c r="J4" s="15"/>
      <c r="K4" s="15"/>
      <c r="L4" s="15"/>
      <c r="M4" s="15"/>
    </row>
    <row r="5" spans="1:13" x14ac:dyDescent="0.25">
      <c r="A5" s="17" t="s">
        <v>37</v>
      </c>
      <c r="B5" s="7">
        <f>IFERROR(INDEX('Исходная таблица с данными'!$A$2:$A$32,MATCH("Корпус "&amp;A5&amp;" "&amp;C5&amp;".",'Исходная таблица с данными'!$B$2:$B$32,0)),"Работы не производились")</f>
        <v>42738</v>
      </c>
      <c r="C5" s="13" t="s">
        <v>67</v>
      </c>
      <c r="D5" s="7" t="str">
        <f>IFERROR(INDEX('Исходная таблица с данными'!$C$2:$C$32,MATCH("Корпус "&amp;$A5&amp;" "&amp;$C5&amp;".",'Исходная таблица с данными'!$B$2:$B$32,0)),"")</f>
        <v>Ниязов, Борман, Валеев</v>
      </c>
      <c r="F5" s="17" t="s">
        <v>37</v>
      </c>
      <c r="G5" s="7">
        <v>42760</v>
      </c>
      <c r="H5" s="13" t="s">
        <v>36</v>
      </c>
      <c r="I5" s="2" t="s">
        <v>2</v>
      </c>
      <c r="J5" s="15"/>
      <c r="K5" s="15"/>
      <c r="L5" s="15"/>
      <c r="M5" s="15"/>
    </row>
    <row r="6" spans="1:13" x14ac:dyDescent="0.25">
      <c r="A6" s="17" t="s">
        <v>38</v>
      </c>
      <c r="B6" s="7" t="str">
        <f>IFERROR(INDEX('Исходная таблица с данными'!$A$2:$A$32,MATCH("Корпус "&amp;A6&amp;" "&amp;C6&amp;".",'Исходная таблица с данными'!$B$2:$B$32,0)),"Работы не производились")</f>
        <v>Работы не производились</v>
      </c>
      <c r="C6" s="13" t="s">
        <v>66</v>
      </c>
      <c r="D6" s="7" t="str">
        <f>IFERROR(INDEX('Исходная таблица с данными'!$C$2:$C$32,MATCH("Корпус "&amp;$A6&amp;" "&amp;$C6&amp;".",'Исходная таблица с данными'!$B$2:$B$32,0)),"")</f>
        <v/>
      </c>
      <c r="F6" s="17" t="s">
        <v>38</v>
      </c>
      <c r="G6" s="7"/>
      <c r="H6" s="13" t="s">
        <v>66</v>
      </c>
      <c r="I6" s="12" t="s">
        <v>74</v>
      </c>
      <c r="J6" s="15"/>
      <c r="K6" s="15"/>
      <c r="L6" s="15"/>
      <c r="M6" s="15"/>
    </row>
    <row r="7" spans="1:13" x14ac:dyDescent="0.25">
      <c r="A7" s="17" t="s">
        <v>39</v>
      </c>
      <c r="B7" s="7">
        <f>IFERROR(INDEX('Исходная таблица с данными'!$A$2:$A$32,MATCH("Корпус "&amp;A7&amp;" "&amp;C7&amp;".",'Исходная таблица с данными'!$B$2:$B$32,0)),"Работы не производились")</f>
        <v>42739</v>
      </c>
      <c r="C7" s="13" t="s">
        <v>36</v>
      </c>
      <c r="D7" s="7" t="str">
        <f>IFERROR(INDEX('Исходная таблица с данными'!$C$2:$C$32,MATCH("Корпус "&amp;$A7&amp;" "&amp;$C7&amp;".",'Исходная таблица с данными'!$B$2:$B$32,0)),"")</f>
        <v>Сталин, Шухевич, Завалеев</v>
      </c>
      <c r="F7" s="17" t="s">
        <v>39</v>
      </c>
      <c r="G7" s="7">
        <v>42754</v>
      </c>
      <c r="H7" s="13" t="s">
        <v>36</v>
      </c>
      <c r="I7" s="1" t="s">
        <v>4</v>
      </c>
      <c r="J7" s="15"/>
      <c r="K7" s="15"/>
      <c r="L7" s="15"/>
      <c r="M7" s="15"/>
    </row>
    <row r="8" spans="1:13" x14ac:dyDescent="0.25">
      <c r="A8" s="17" t="s">
        <v>40</v>
      </c>
      <c r="B8" s="7" t="str">
        <f>IFERROR(INDEX('Исходная таблица с данными'!$A$2:$A$32,MATCH("Корпус "&amp;A8&amp;" "&amp;C8&amp;".",'Исходная таблица с данными'!$B$2:$B$32,0)),"Работы не производились")</f>
        <v>Работы не производились</v>
      </c>
      <c r="C8" s="13" t="s">
        <v>36</v>
      </c>
      <c r="D8" s="7" t="str">
        <f>IFERROR(INDEX('Исходная таблица с данными'!$C$2:$C$32,MATCH("Корпус "&amp;$A8&amp;" "&amp;$C8&amp;".",'Исходная таблица с данными'!$B$2:$B$32,0)),"")</f>
        <v/>
      </c>
      <c r="F8" s="15"/>
      <c r="G8" s="15"/>
      <c r="H8" s="15"/>
      <c r="I8" s="15"/>
      <c r="J8" s="15"/>
      <c r="K8" s="15"/>
      <c r="L8" s="15"/>
      <c r="M8" s="15"/>
    </row>
    <row r="9" spans="1:13" x14ac:dyDescent="0.25">
      <c r="A9" s="18" t="s">
        <v>41</v>
      </c>
      <c r="B9" s="7">
        <f>IFERROR(INDEX('Исходная таблица с данными'!$A$2:$A$32,MATCH("Корпус "&amp;A9&amp;" "&amp;C9&amp;".",'Исходная таблица с данными'!$B$2:$B$32,0)),"Работы не производились")</f>
        <v>42742</v>
      </c>
      <c r="C9" s="13" t="s">
        <v>36</v>
      </c>
      <c r="D9" s="7" t="str">
        <f>IFERROR(INDEX('Исходная таблица с данными'!$C$2:$C$32,MATCH("Корпус "&amp;$A9&amp;" "&amp;$C9&amp;".",'Исходная таблица с данными'!$B$2:$B$32,0)),"")</f>
        <v>Ниязов, Борман, Валеев</v>
      </c>
      <c r="F9" s="15"/>
      <c r="G9" s="15"/>
      <c r="H9" s="15"/>
      <c r="I9" s="15"/>
      <c r="J9" s="15"/>
      <c r="K9" s="15"/>
      <c r="L9" s="15"/>
      <c r="M9" s="15"/>
    </row>
    <row r="10" spans="1:13" x14ac:dyDescent="0.25">
      <c r="A10" s="18" t="s">
        <v>42</v>
      </c>
      <c r="B10" s="7" t="str">
        <f>IFERROR(INDEX('Исходная таблица с данными'!$A$2:$A$32,MATCH("Корпус "&amp;A10&amp;" "&amp;C10&amp;".",'Исходная таблица с данными'!$B$2:$B$32,0)),"Работы не производились")</f>
        <v>Работы не производились</v>
      </c>
      <c r="C10" s="13" t="s">
        <v>36</v>
      </c>
      <c r="D10" s="7" t="str">
        <f>IFERROR(INDEX('Исходная таблица с данными'!$C$2:$C$32,MATCH("Корпус "&amp;$A10&amp;" "&amp;$C10&amp;".",'Исходная таблица с данными'!$B$2:$B$32,0)),"")</f>
        <v/>
      </c>
      <c r="F10" s="15"/>
      <c r="G10" s="15"/>
      <c r="H10" s="15"/>
      <c r="I10" s="15"/>
      <c r="J10" s="15"/>
      <c r="K10" s="15"/>
      <c r="L10" s="15"/>
      <c r="M10" s="15"/>
    </row>
    <row r="11" spans="1:13" x14ac:dyDescent="0.25">
      <c r="A11" s="18" t="s">
        <v>43</v>
      </c>
      <c r="B11" s="7" t="str">
        <f>IFERROR(INDEX('Исходная таблица с данными'!$A$2:$A$32,MATCH("Корпус "&amp;A11&amp;" "&amp;C11&amp;".",'Исходная таблица с данными'!$B$2:$B$32,0)),"Работы не производились")</f>
        <v>Работы не производились</v>
      </c>
      <c r="C11" s="13" t="s">
        <v>36</v>
      </c>
      <c r="D11" s="7" t="str">
        <f>IFERROR(INDEX('Исходная таблица с данными'!$C$2:$C$32,MATCH("Корпус "&amp;$A11&amp;" "&amp;$C11&amp;".",'Исходная таблица с данными'!$B$2:$B$32,0)),"")</f>
        <v/>
      </c>
      <c r="F11" s="15"/>
      <c r="G11" s="15"/>
      <c r="H11" s="15"/>
      <c r="I11" s="15"/>
      <c r="J11" s="15"/>
      <c r="K11" s="15"/>
      <c r="L11" s="15"/>
      <c r="M11" s="15"/>
    </row>
    <row r="12" spans="1:13" x14ac:dyDescent="0.25">
      <c r="A12" s="18" t="s">
        <v>44</v>
      </c>
      <c r="B12" s="7">
        <f>IFERROR(INDEX('Исходная таблица с данными'!$A$2:$A$32,MATCH("Корпус "&amp;A12&amp;" "&amp;C12&amp;".",'Исходная таблица с данными'!$B$2:$B$32,0)),"Работы не производились")</f>
        <v>42744</v>
      </c>
      <c r="C12" s="13" t="s">
        <v>36</v>
      </c>
      <c r="D12" s="7" t="str">
        <f>IFERROR(INDEX('Исходная таблица с данными'!$C$2:$C$32,MATCH("Корпус "&amp;$A12&amp;" "&amp;$C12&amp;".",'Исходная таблица с данными'!$B$2:$B$32,0)),"")</f>
        <v>Емельянов, Петров, Прохоров</v>
      </c>
      <c r="F12" s="15"/>
      <c r="G12" s="15"/>
      <c r="H12" s="15"/>
      <c r="I12" s="15"/>
      <c r="J12" s="15"/>
      <c r="K12" s="15"/>
      <c r="L12" s="15"/>
      <c r="M12" s="15"/>
    </row>
    <row r="13" spans="1:13" x14ac:dyDescent="0.25">
      <c r="A13" s="18" t="s">
        <v>45</v>
      </c>
      <c r="B13" s="7" t="str">
        <f>IFERROR(INDEX('Исходная таблица с данными'!$A$2:$A$32,MATCH("Корпус "&amp;A13&amp;" "&amp;C13&amp;".",'Исходная таблица с данными'!$B$2:$B$32,0)),"Работы не производились")</f>
        <v>Работы не производились</v>
      </c>
      <c r="C13" s="13" t="s">
        <v>36</v>
      </c>
      <c r="D13" s="7" t="str">
        <f>IFERROR(INDEX('Исходная таблица с данными'!$C$2:$C$32,MATCH("Корпус "&amp;$A13&amp;" "&amp;$C13&amp;".",'Исходная таблица с данными'!$B$2:$B$32,0)),"")</f>
        <v/>
      </c>
      <c r="F13" s="15"/>
      <c r="G13" s="15"/>
      <c r="H13" s="15"/>
      <c r="I13" s="15"/>
      <c r="J13" s="15"/>
      <c r="K13" s="15"/>
      <c r="L13" s="15"/>
      <c r="M13" s="15"/>
    </row>
    <row r="14" spans="1:13" x14ac:dyDescent="0.25">
      <c r="A14" s="19" t="s">
        <v>46</v>
      </c>
      <c r="B14" s="7" t="str">
        <f>IFERROR(INDEX('Исходная таблица с данными'!$A$2:$A$32,MATCH("Корпус "&amp;A14&amp;" "&amp;C14&amp;".",'Исходная таблица с данными'!$B$2:$B$32,0)),"Работы не производились")</f>
        <v>Работы не производились</v>
      </c>
      <c r="C14" s="13" t="s">
        <v>36</v>
      </c>
      <c r="D14" s="7" t="str">
        <f>IFERROR(INDEX('Исходная таблица с данными'!$C$2:$C$32,MATCH("Корпус "&amp;$A14&amp;" "&amp;$C14&amp;".",'Исходная таблица с данными'!$B$2:$B$32,0)),"")</f>
        <v/>
      </c>
      <c r="F14" s="15"/>
      <c r="G14" s="15"/>
      <c r="H14" s="15"/>
      <c r="I14" s="15"/>
      <c r="J14" s="15"/>
      <c r="K14" s="15"/>
      <c r="L14" s="15"/>
      <c r="M14" s="15"/>
    </row>
    <row r="15" spans="1:13" x14ac:dyDescent="0.25">
      <c r="A15" s="19" t="s">
        <v>47</v>
      </c>
      <c r="B15" s="7">
        <f>IFERROR(INDEX('Исходная таблица с данными'!$A$2:$A$32,MATCH("Корпус "&amp;A15&amp;" "&amp;C15&amp;".",'Исходная таблица с данными'!$B$2:$B$32,0)),"Работы не производились")</f>
        <v>42747</v>
      </c>
      <c r="C15" s="13" t="s">
        <v>36</v>
      </c>
      <c r="D15" s="7" t="str">
        <f>IFERROR(INDEX('Исходная таблица с данными'!$C$2:$C$32,MATCH("Корпус "&amp;$A15&amp;" "&amp;$C15&amp;".",'Исходная таблица с данными'!$B$2:$B$32,0)),"")</f>
        <v>Сталин, Шухевич, Завалеев</v>
      </c>
      <c r="F15" s="15"/>
      <c r="G15" s="15"/>
      <c r="H15" s="15"/>
      <c r="I15" s="15"/>
      <c r="J15" s="15"/>
      <c r="K15" s="15"/>
      <c r="L15" s="15"/>
      <c r="M15" s="15"/>
    </row>
    <row r="16" spans="1:13" x14ac:dyDescent="0.25">
      <c r="A16" s="19" t="s">
        <v>48</v>
      </c>
      <c r="B16" s="7" t="str">
        <f>IFERROR(INDEX('Исходная таблица с данными'!$A$2:$A$32,MATCH("Корпус "&amp;A16&amp;" "&amp;C16&amp;".",'Исходная таблица с данными'!$B$2:$B$32,0)),"Работы не производились")</f>
        <v>Работы не производились</v>
      </c>
      <c r="C16" s="13" t="s">
        <v>36</v>
      </c>
      <c r="D16" s="7" t="str">
        <f>IFERROR(INDEX('Исходная таблица с данными'!$C$2:$C$32,MATCH("Корпус "&amp;$A16&amp;" "&amp;$C16&amp;".",'Исходная таблица с данными'!$B$2:$B$32,0)),"")</f>
        <v/>
      </c>
      <c r="F16" s="15"/>
      <c r="G16" s="15"/>
      <c r="H16" s="15"/>
      <c r="I16" s="15"/>
      <c r="J16" s="15"/>
      <c r="K16" s="15"/>
      <c r="L16" s="15"/>
      <c r="M16" s="15"/>
    </row>
    <row r="17" spans="1:13" x14ac:dyDescent="0.25">
      <c r="A17" s="19" t="s">
        <v>49</v>
      </c>
      <c r="B17" s="7">
        <f>IFERROR(INDEX('Исходная таблица с данными'!$A$2:$A$32,MATCH("Корпус "&amp;A17&amp;" "&amp;C17&amp;".",'Исходная таблица с данными'!$B$2:$B$32,0)),"Работы не производились")</f>
        <v>42749</v>
      </c>
      <c r="C17" s="13" t="s">
        <v>36</v>
      </c>
      <c r="D17" s="7" t="str">
        <f>IFERROR(INDEX('Исходная таблица с данными'!$C$2:$C$32,MATCH("Корпус "&amp;$A17&amp;" "&amp;$C17&amp;".",'Исходная таблица с данными'!$B$2:$B$32,0)),"")</f>
        <v>Колотыгин, Кадочников, Сидоров</v>
      </c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19" t="s">
        <v>50</v>
      </c>
      <c r="B18" s="7" t="str">
        <f>IFERROR(INDEX('Исходная таблица с данными'!$A$2:$A$32,MATCH("Корпус "&amp;A18&amp;" "&amp;C18&amp;".",'Исходная таблица с данными'!$B$2:$B$32,0)),"Работы не производились")</f>
        <v>Работы не производились</v>
      </c>
      <c r="C18" s="13" t="s">
        <v>36</v>
      </c>
      <c r="D18" s="7" t="str">
        <f>IFERROR(INDEX('Исходная таблица с данными'!$C$2:$C$32,MATCH("Корпус "&amp;$A18&amp;" "&amp;$C18&amp;".",'Исходная таблица с данными'!$B$2:$B$32,0)),"")</f>
        <v/>
      </c>
      <c r="F18" s="15"/>
      <c r="G18" s="15"/>
      <c r="H18" s="15"/>
      <c r="I18" s="15"/>
      <c r="J18" s="15"/>
      <c r="K18" s="15"/>
      <c r="L18" s="15"/>
      <c r="M18" s="15"/>
    </row>
    <row r="19" spans="1:13" x14ac:dyDescent="0.25">
      <c r="A19" s="19" t="s">
        <v>51</v>
      </c>
      <c r="B19" s="7" t="str">
        <f>IFERROR(INDEX('Исходная таблица с данными'!$A$2:$A$32,MATCH("Корпус "&amp;A19&amp;" "&amp;C19&amp;".",'Исходная таблица с данными'!$B$2:$B$32,0)),"Работы не производились")</f>
        <v>Работы не производились</v>
      </c>
      <c r="C19" s="13" t="s">
        <v>36</v>
      </c>
      <c r="D19" s="7" t="str">
        <f>IFERROR(INDEX('Исходная таблица с данными'!$C$2:$C$32,MATCH("Корпус "&amp;$A19&amp;" "&amp;$C19&amp;".",'Исходная таблица с данными'!$B$2:$B$32,0)),"")</f>
        <v/>
      </c>
      <c r="F19" s="15"/>
      <c r="G19" s="15"/>
      <c r="H19" s="15"/>
      <c r="I19" s="15"/>
      <c r="J19" s="15"/>
      <c r="K19" s="15"/>
      <c r="L19" s="15"/>
      <c r="M19" s="15"/>
    </row>
    <row r="20" spans="1:13" x14ac:dyDescent="0.25">
      <c r="A20" s="20" t="s">
        <v>52</v>
      </c>
      <c r="B20" s="7" t="str">
        <f>IFERROR(INDEX('Исходная таблица с данными'!$A$2:$A$32,MATCH("Корпус "&amp;A20&amp;" "&amp;C20&amp;".",'Исходная таблица с данными'!$B$2:$B$32,0)),"Работы не производились")</f>
        <v>Работы не производились</v>
      </c>
      <c r="C20" s="13" t="s">
        <v>36</v>
      </c>
      <c r="D20" s="7" t="str">
        <f>IFERROR(INDEX('Исходная таблица с данными'!$C$2:$C$32,MATCH("Корпус "&amp;$A20&amp;" "&amp;$C20&amp;".",'Исходная таблица с данными'!$B$2:$B$32,0)),"")</f>
        <v/>
      </c>
      <c r="F20" s="15"/>
      <c r="G20" s="15"/>
      <c r="H20" s="15"/>
      <c r="I20" s="15"/>
      <c r="J20" s="15"/>
      <c r="K20" s="15"/>
      <c r="L20" s="15"/>
      <c r="M20" s="15"/>
    </row>
    <row r="21" spans="1:13" x14ac:dyDescent="0.25">
      <c r="A21" s="20" t="s">
        <v>53</v>
      </c>
      <c r="B21" s="7" t="str">
        <f>IFERROR(INDEX('Исходная таблица с данными'!$A$2:$A$32,MATCH("Корпус "&amp;A21&amp;" "&amp;C21&amp;".",'Исходная таблица с данными'!$B$2:$B$32,0)),"Работы не производились")</f>
        <v>Работы не производились</v>
      </c>
      <c r="C21" s="13" t="s">
        <v>36</v>
      </c>
      <c r="D21" s="7" t="str">
        <f>IFERROR(INDEX('Исходная таблица с данными'!$C$2:$C$32,MATCH("Корпус "&amp;$A21&amp;" "&amp;$C21&amp;".",'Исходная таблица с данными'!$B$2:$B$32,0)),"")</f>
        <v/>
      </c>
      <c r="F21" s="15"/>
      <c r="G21" s="15"/>
      <c r="H21" s="15"/>
      <c r="I21" s="15"/>
      <c r="J21" s="15"/>
      <c r="K21" s="15"/>
      <c r="L21" s="15"/>
      <c r="M21" s="15"/>
    </row>
    <row r="22" spans="1:13" x14ac:dyDescent="0.25">
      <c r="A22" s="20" t="s">
        <v>54</v>
      </c>
      <c r="B22" s="7" t="str">
        <f>IFERROR(INDEX('Исходная таблица с данными'!$A$2:$A$32,MATCH("Корпус "&amp;A22&amp;" "&amp;C22&amp;".",'Исходная таблица с данными'!$B$2:$B$32,0)),"Работы не производились")</f>
        <v>Работы не производились</v>
      </c>
      <c r="C22" s="13" t="s">
        <v>36</v>
      </c>
      <c r="D22" s="7" t="str">
        <f>IFERROR(INDEX('Исходная таблица с данными'!$C$2:$C$32,MATCH("Корпус "&amp;$A22&amp;" "&amp;$C22&amp;".",'Исходная таблица с данными'!$B$2:$B$32,0)),"")</f>
        <v/>
      </c>
      <c r="F22" s="15"/>
      <c r="G22" s="15"/>
      <c r="H22" s="15"/>
      <c r="I22" s="15"/>
      <c r="J22" s="15"/>
      <c r="K22" s="15"/>
      <c r="L22" s="15"/>
      <c r="M22" s="15"/>
    </row>
    <row r="23" spans="1:13" x14ac:dyDescent="0.25">
      <c r="A23" s="20" t="s">
        <v>55</v>
      </c>
      <c r="B23" s="7" t="str">
        <f>IFERROR(INDEX('Исходная таблица с данными'!$A$2:$A$32,MATCH("Корпус "&amp;A23&amp;" "&amp;C23&amp;".",'Исходная таблица с данными'!$B$2:$B$32,0)),"Работы не производились")</f>
        <v>Работы не производились</v>
      </c>
      <c r="C23" s="13" t="s">
        <v>36</v>
      </c>
      <c r="D23" s="7" t="str">
        <f>IFERROR(INDEX('Исходная таблица с данными'!$C$2:$C$32,MATCH("Корпус "&amp;$A23&amp;" "&amp;$C23&amp;".",'Исходная таблица с данными'!$B$2:$B$32,0)),"")</f>
        <v/>
      </c>
      <c r="F23" s="15"/>
      <c r="G23" s="15"/>
      <c r="H23" s="15"/>
      <c r="I23" s="15"/>
      <c r="J23" s="15"/>
      <c r="K23" s="15"/>
      <c r="L23" s="15"/>
      <c r="M23" s="15"/>
    </row>
    <row r="24" spans="1:13" x14ac:dyDescent="0.25">
      <c r="A24" s="20" t="s">
        <v>56</v>
      </c>
      <c r="B24" s="7">
        <f>IFERROR(INDEX('Исходная таблица с данными'!$A$2:$A$32,MATCH("Корпус "&amp;A24&amp;" "&amp;C24&amp;".",'Исходная таблица с данными'!$B$2:$B$32,0)),"Работы не производились")</f>
        <v>42754</v>
      </c>
      <c r="C24" s="13" t="s">
        <v>36</v>
      </c>
      <c r="D24" s="7" t="str">
        <f>IFERROR(INDEX('Исходная таблица с данными'!$C$2:$C$32,MATCH("Корпус "&amp;$A24&amp;" "&amp;$C24&amp;".",'Исходная таблица с данными'!$B$2:$B$32,0)),"")</f>
        <v>Ниязов, Борман, Валеев</v>
      </c>
      <c r="F24" s="15"/>
      <c r="G24" s="15"/>
      <c r="H24" s="15"/>
      <c r="I24" s="15"/>
      <c r="J24" s="15"/>
      <c r="K24" s="15"/>
      <c r="L24" s="15"/>
      <c r="M24" s="15"/>
    </row>
    <row r="25" spans="1:13" x14ac:dyDescent="0.25">
      <c r="A25" s="20" t="s">
        <v>57</v>
      </c>
      <c r="B25" s="7" t="str">
        <f>IFERROR(INDEX('Исходная таблица с данными'!$A$2:$A$32,MATCH("Корпус "&amp;A25&amp;" "&amp;C25&amp;".",'Исходная таблица с данными'!$B$2:$B$32,0)),"Работы не производились")</f>
        <v>Работы не производились</v>
      </c>
      <c r="C25" s="13" t="s">
        <v>36</v>
      </c>
      <c r="D25" s="7" t="str">
        <f>IFERROR(INDEX('Исходная таблица с данными'!$C$2:$C$32,MATCH("Корпус "&amp;$A25&amp;" "&amp;$C25&amp;".",'Исходная таблица с данными'!$B$2:$B$32,0)),"")</f>
        <v/>
      </c>
      <c r="F25" s="15"/>
      <c r="G25" s="15"/>
      <c r="H25" s="15"/>
      <c r="I25" s="15"/>
      <c r="J25" s="15"/>
      <c r="K25" s="15"/>
      <c r="L25" s="15"/>
      <c r="M25" s="15"/>
    </row>
    <row r="26" spans="1:13" x14ac:dyDescent="0.25">
      <c r="A26" s="20" t="s">
        <v>58</v>
      </c>
      <c r="B26" s="7" t="str">
        <f>IFERROR(INDEX('Исходная таблица с данными'!$A$2:$A$32,MATCH("Корпус "&amp;A26&amp;" "&amp;C26&amp;".",'Исходная таблица с данными'!$B$2:$B$32,0)),"Работы не производились")</f>
        <v>Работы не производились</v>
      </c>
      <c r="C26" s="13" t="s">
        <v>36</v>
      </c>
      <c r="D26" s="7" t="str">
        <f>IFERROR(INDEX('Исходная таблица с данными'!$C$2:$C$32,MATCH("Корпус "&amp;$A26&amp;" "&amp;$C26&amp;".",'Исходная таблица с данными'!$B$2:$B$32,0)),"")</f>
        <v/>
      </c>
      <c r="F26" s="15"/>
      <c r="G26" s="15"/>
      <c r="H26" s="15"/>
      <c r="I26" s="15"/>
      <c r="J26" s="15"/>
      <c r="K26" s="15"/>
      <c r="L26" s="15"/>
      <c r="M26" s="15"/>
    </row>
    <row r="27" spans="1:13" x14ac:dyDescent="0.25">
      <c r="A27" s="21" t="s">
        <v>59</v>
      </c>
      <c r="B27" s="7" t="str">
        <f>IFERROR(INDEX('Исходная таблица с данными'!$A$2:$A$32,MATCH("Корпус "&amp;A27&amp;" "&amp;C27&amp;".",'Исходная таблица с данными'!$B$2:$B$32,0)),"Работы не производились")</f>
        <v>Работы не производились</v>
      </c>
      <c r="C27" s="13" t="s">
        <v>36</v>
      </c>
      <c r="D27" s="7" t="str">
        <f>IFERROR(INDEX('Исходная таблица с данными'!$C$2:$C$32,MATCH("Корпус "&amp;$A27&amp;" "&amp;$C27&amp;".",'Исходная таблица с данными'!$B$2:$B$32,0)),"")</f>
        <v/>
      </c>
      <c r="F27" s="15"/>
      <c r="G27" s="15"/>
      <c r="H27" s="15"/>
      <c r="I27" s="15"/>
      <c r="J27" s="15"/>
      <c r="K27" s="15"/>
      <c r="L27" s="15"/>
      <c r="M27" s="15"/>
    </row>
    <row r="28" spans="1:13" x14ac:dyDescent="0.25">
      <c r="A28" s="21" t="s">
        <v>60</v>
      </c>
      <c r="B28" s="7" t="str">
        <f>IFERROR(INDEX('Исходная таблица с данными'!$A$2:$A$32,MATCH("Корпус "&amp;A28&amp;" "&amp;C28&amp;".",'Исходная таблица с данными'!$B$2:$B$32,0)),"Работы не производились")</f>
        <v>Работы не производились</v>
      </c>
      <c r="C28" s="13" t="s">
        <v>36</v>
      </c>
      <c r="D28" s="7" t="str">
        <f>IFERROR(INDEX('Исходная таблица с данными'!$C$2:$C$32,MATCH("Корпус "&amp;$A28&amp;" "&amp;$C28&amp;".",'Исходная таблица с данными'!$B$2:$B$32,0)),"")</f>
        <v/>
      </c>
      <c r="J28" s="15"/>
      <c r="K28" s="15"/>
      <c r="L28" s="15"/>
      <c r="M28" s="15"/>
    </row>
    <row r="29" spans="1:13" x14ac:dyDescent="0.25">
      <c r="A29" s="21" t="s">
        <v>61</v>
      </c>
      <c r="B29" s="7" t="str">
        <f>IFERROR(INDEX('Исходная таблица с данными'!$A$2:$A$32,MATCH("Корпус "&amp;A29&amp;" "&amp;C29&amp;".",'Исходная таблица с данными'!$B$2:$B$32,0)),"Работы не производились")</f>
        <v>Работы не производились</v>
      </c>
      <c r="C29" s="13" t="s">
        <v>36</v>
      </c>
      <c r="D29" s="7" t="str">
        <f>IFERROR(INDEX('Исходная таблица с данными'!$C$2:$C$32,MATCH("Корпус "&amp;$A29&amp;" "&amp;$C29&amp;".",'Исходная таблица с данными'!$B$2:$B$32,0)),"")</f>
        <v/>
      </c>
      <c r="J29" s="15"/>
      <c r="K29" s="15"/>
      <c r="L29" s="15"/>
      <c r="M29" s="15"/>
    </row>
    <row r="30" spans="1:13" x14ac:dyDescent="0.25">
      <c r="A30" s="21" t="s">
        <v>62</v>
      </c>
      <c r="B30" s="7" t="str">
        <f>IFERROR(INDEX('Исходная таблица с данными'!$A$2:$A$32,MATCH("Корпус "&amp;A30&amp;" "&amp;C30&amp;".",'Исходная таблица с данными'!$B$2:$B$32,0)),"Работы не производились")</f>
        <v>Работы не производились</v>
      </c>
      <c r="C30" s="13" t="s">
        <v>36</v>
      </c>
      <c r="D30" s="7" t="str">
        <f>IFERROR(INDEX('Исходная таблица с данными'!$C$2:$C$32,MATCH("Корпус "&amp;$A30&amp;" "&amp;$C30&amp;".",'Исходная таблица с данными'!$B$2:$B$32,0)),"")</f>
        <v/>
      </c>
      <c r="J30" s="15"/>
      <c r="K30" s="15"/>
      <c r="L30" s="15"/>
      <c r="M30" s="15"/>
    </row>
    <row r="31" spans="1:13" x14ac:dyDescent="0.25">
      <c r="A31" s="21" t="s">
        <v>63</v>
      </c>
      <c r="B31" s="7" t="str">
        <f>IFERROR(INDEX('Исходная таблица с данными'!$A$2:$A$32,MATCH("Корпус "&amp;A31&amp;" "&amp;C31&amp;".",'Исходная таблица с данными'!$B$2:$B$32,0)),"Работы не производились")</f>
        <v>Работы не производились</v>
      </c>
      <c r="C31" s="13" t="s">
        <v>36</v>
      </c>
      <c r="D31" s="7" t="str">
        <f>IFERROR(INDEX('Исходная таблица с данными'!$C$2:$C$32,MATCH("Корпус "&amp;$A31&amp;" "&amp;$C31&amp;".",'Исходная таблица с данными'!$B$2:$B$32,0)),"")</f>
        <v/>
      </c>
      <c r="J31" s="15"/>
      <c r="K31" s="15"/>
      <c r="L31" s="15"/>
      <c r="M31" s="15"/>
    </row>
    <row r="32" spans="1:13" x14ac:dyDescent="0.25">
      <c r="A32" s="21" t="s">
        <v>64</v>
      </c>
      <c r="B32" s="7" t="str">
        <f>IFERROR(INDEX('Исходная таблица с данными'!$A$2:$A$32,MATCH("Корпус "&amp;A32&amp;" "&amp;C32&amp;".",'Исходная таблица с данными'!$B$2:$B$32,0)),"Работы не производились")</f>
        <v>Работы не производились</v>
      </c>
      <c r="C32" s="13" t="s">
        <v>36</v>
      </c>
      <c r="D32" s="7" t="str">
        <f>IFERROR(INDEX('Исходная таблица с данными'!$C$2:$C$32,MATCH("Корпус "&amp;$A32&amp;" "&amp;$C32&amp;".",'Исходная таблица с данными'!$B$2:$B$32,0)),"")</f>
        <v/>
      </c>
      <c r="J32" s="15"/>
      <c r="K32" s="15"/>
      <c r="L32" s="15"/>
      <c r="M32" s="15"/>
    </row>
    <row r="33" spans="1:13" x14ac:dyDescent="0.25">
      <c r="A33" s="21" t="s">
        <v>65</v>
      </c>
      <c r="B33" s="7" t="str">
        <f>IFERROR(INDEX('Исходная таблица с данными'!$A$2:$A$32,MATCH("Корпус "&amp;A33&amp;" "&amp;C33&amp;".",'Исходная таблица с данными'!$B$2:$B$32,0)),"Работы не производились")</f>
        <v>Работы не производились</v>
      </c>
      <c r="C33" s="13" t="s">
        <v>36</v>
      </c>
      <c r="D33" s="7" t="str">
        <f>IFERROR(INDEX('Исходная таблица с данными'!$C$2:$C$32,MATCH("Корпус "&amp;$A33&amp;" "&amp;$C33&amp;".",'Исходная таблица с данными'!$B$2:$B$32,0)),"")</f>
        <v/>
      </c>
      <c r="J33" s="15"/>
      <c r="K33" s="15"/>
      <c r="L33" s="15"/>
      <c r="M33" s="15"/>
    </row>
  </sheetData>
  <autoFilter ref="A3:D33"/>
  <mergeCells count="3">
    <mergeCell ref="A1:D2"/>
    <mergeCell ref="E1:I1"/>
    <mergeCell ref="F2:I2"/>
  </mergeCells>
  <conditionalFormatting sqref="I4:I6">
    <cfRule type="containsText" dxfId="3" priority="2" operator="containsText" text="Работы не производились">
      <formula>NOT(ISERROR(SEARCH("Работы не производились",I4)))</formula>
    </cfRule>
  </conditionalFormatting>
  <conditionalFormatting sqref="B4:D33">
    <cfRule type="containsText" dxfId="2" priority="1" operator="containsText" text="Работы не производились">
      <formula>NOT(ISERROR(SEARCH("Работы не производились",B4)))</formula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25" sqref="B25"/>
    </sheetView>
  </sheetViews>
  <sheetFormatPr defaultRowHeight="15" x14ac:dyDescent="0.25"/>
  <cols>
    <col min="1" max="1" width="13.85546875" customWidth="1"/>
    <col min="2" max="2" width="49.5703125" customWidth="1"/>
    <col min="3" max="3" width="35.7109375" customWidth="1"/>
  </cols>
  <sheetData>
    <row r="1" spans="1:3" ht="26.25" customHeight="1" thickBot="1" x14ac:dyDescent="0.3">
      <c r="A1" s="3" t="s">
        <v>0</v>
      </c>
      <c r="B1" s="4" t="s">
        <v>8</v>
      </c>
      <c r="C1" s="5" t="s">
        <v>1</v>
      </c>
    </row>
    <row r="2" spans="1:3" ht="17.100000000000001" customHeight="1" x14ac:dyDescent="0.25">
      <c r="A2" s="6">
        <v>42736</v>
      </c>
      <c r="B2" s="2" t="s">
        <v>16</v>
      </c>
      <c r="C2" s="2" t="s">
        <v>2</v>
      </c>
    </row>
    <row r="3" spans="1:3" ht="17.100000000000001" customHeight="1" x14ac:dyDescent="0.25">
      <c r="A3" s="7">
        <v>42737</v>
      </c>
      <c r="B3" s="2" t="s">
        <v>32</v>
      </c>
      <c r="C3" s="1" t="s">
        <v>3</v>
      </c>
    </row>
    <row r="4" spans="1:3" ht="17.100000000000001" customHeight="1" x14ac:dyDescent="0.25">
      <c r="A4" s="7">
        <v>42738</v>
      </c>
      <c r="B4" s="2" t="s">
        <v>73</v>
      </c>
      <c r="C4" s="1" t="s">
        <v>4</v>
      </c>
    </row>
    <row r="5" spans="1:3" ht="17.100000000000001" customHeight="1" x14ac:dyDescent="0.25">
      <c r="A5" s="7">
        <v>42739</v>
      </c>
      <c r="B5" s="2" t="s">
        <v>17</v>
      </c>
      <c r="C5" s="1" t="s">
        <v>5</v>
      </c>
    </row>
    <row r="6" spans="1:3" ht="17.100000000000001" customHeight="1" x14ac:dyDescent="0.25">
      <c r="A6" s="7">
        <v>42740</v>
      </c>
      <c r="B6" s="2" t="s">
        <v>19</v>
      </c>
      <c r="C6" s="2" t="s">
        <v>11</v>
      </c>
    </row>
    <row r="7" spans="1:3" ht="17.100000000000001" customHeight="1" x14ac:dyDescent="0.25">
      <c r="A7" s="7">
        <v>42741</v>
      </c>
      <c r="B7" s="2" t="s">
        <v>20</v>
      </c>
      <c r="C7" s="1" t="s">
        <v>12</v>
      </c>
    </row>
    <row r="8" spans="1:3" ht="17.100000000000001" customHeight="1" x14ac:dyDescent="0.25">
      <c r="A8" s="7">
        <v>42742</v>
      </c>
      <c r="B8" s="2" t="s">
        <v>72</v>
      </c>
      <c r="C8" s="1" t="s">
        <v>4</v>
      </c>
    </row>
    <row r="9" spans="1:3" ht="17.100000000000001" customHeight="1" x14ac:dyDescent="0.25">
      <c r="A9" s="7">
        <v>42743</v>
      </c>
      <c r="B9" s="2" t="s">
        <v>21</v>
      </c>
      <c r="C9" s="1" t="s">
        <v>5</v>
      </c>
    </row>
    <row r="10" spans="1:3" ht="17.100000000000001" customHeight="1" x14ac:dyDescent="0.25">
      <c r="A10" s="7">
        <v>42744</v>
      </c>
      <c r="B10" s="2" t="s">
        <v>22</v>
      </c>
      <c r="C10" s="2" t="s">
        <v>2</v>
      </c>
    </row>
    <row r="11" spans="1:3" ht="17.100000000000001" customHeight="1" x14ac:dyDescent="0.25">
      <c r="A11" s="7">
        <v>42745</v>
      </c>
      <c r="B11" s="2" t="s">
        <v>23</v>
      </c>
      <c r="C11" s="1" t="s">
        <v>3</v>
      </c>
    </row>
    <row r="12" spans="1:3" ht="17.100000000000001" customHeight="1" x14ac:dyDescent="0.25">
      <c r="A12" s="7">
        <v>42746</v>
      </c>
      <c r="B12" s="2" t="s">
        <v>24</v>
      </c>
      <c r="C12" s="1" t="s">
        <v>4</v>
      </c>
    </row>
    <row r="13" spans="1:3" ht="17.100000000000001" customHeight="1" x14ac:dyDescent="0.25">
      <c r="A13" s="7">
        <v>42747</v>
      </c>
      <c r="B13" s="2" t="s">
        <v>33</v>
      </c>
      <c r="C13" s="1" t="s">
        <v>5</v>
      </c>
    </row>
    <row r="14" spans="1:3" ht="17.100000000000001" customHeight="1" x14ac:dyDescent="0.25">
      <c r="A14" s="7">
        <v>42748</v>
      </c>
      <c r="B14" s="2" t="s">
        <v>25</v>
      </c>
      <c r="C14" s="2" t="s">
        <v>2</v>
      </c>
    </row>
    <row r="15" spans="1:3" ht="17.100000000000001" customHeight="1" x14ac:dyDescent="0.25">
      <c r="A15" s="7">
        <v>42749</v>
      </c>
      <c r="B15" s="2" t="s">
        <v>26</v>
      </c>
      <c r="C15" s="1" t="s">
        <v>3</v>
      </c>
    </row>
    <row r="16" spans="1:3" ht="17.100000000000001" customHeight="1" x14ac:dyDescent="0.25">
      <c r="A16" s="7">
        <v>42750</v>
      </c>
      <c r="B16" s="2" t="s">
        <v>27</v>
      </c>
      <c r="C16" s="1" t="s">
        <v>4</v>
      </c>
    </row>
    <row r="17" spans="1:3" ht="17.100000000000001" customHeight="1" x14ac:dyDescent="0.25">
      <c r="A17" s="7">
        <v>42751</v>
      </c>
      <c r="B17" s="2" t="s">
        <v>28</v>
      </c>
      <c r="C17" s="1" t="s">
        <v>5</v>
      </c>
    </row>
    <row r="18" spans="1:3" ht="17.100000000000001" customHeight="1" x14ac:dyDescent="0.25">
      <c r="A18" s="7">
        <v>42752</v>
      </c>
      <c r="B18" s="2" t="s">
        <v>29</v>
      </c>
      <c r="C18" s="2" t="s">
        <v>2</v>
      </c>
    </row>
    <row r="19" spans="1:3" ht="17.100000000000001" customHeight="1" x14ac:dyDescent="0.25">
      <c r="A19" s="7">
        <v>42753</v>
      </c>
      <c r="B19" s="2" t="s">
        <v>30</v>
      </c>
      <c r="C19" s="1" t="s">
        <v>3</v>
      </c>
    </row>
    <row r="20" spans="1:3" ht="17.100000000000001" customHeight="1" x14ac:dyDescent="0.25">
      <c r="A20" s="7">
        <v>42754</v>
      </c>
      <c r="B20" s="2" t="s">
        <v>31</v>
      </c>
      <c r="C20" s="1" t="s">
        <v>4</v>
      </c>
    </row>
    <row r="21" spans="1:3" ht="17.100000000000001" customHeight="1" x14ac:dyDescent="0.25">
      <c r="A21" s="7">
        <v>42755</v>
      </c>
      <c r="B21" s="2" t="s">
        <v>32</v>
      </c>
      <c r="C21" s="1" t="s">
        <v>5</v>
      </c>
    </row>
    <row r="22" spans="1:3" ht="17.100000000000001" customHeight="1" x14ac:dyDescent="0.25">
      <c r="A22" s="7">
        <v>42756</v>
      </c>
      <c r="B22" s="2" t="s">
        <v>34</v>
      </c>
      <c r="C22" s="2" t="s">
        <v>10</v>
      </c>
    </row>
    <row r="23" spans="1:3" ht="17.100000000000001" customHeight="1" x14ac:dyDescent="0.25">
      <c r="A23" s="7">
        <v>42757</v>
      </c>
      <c r="B23" s="2" t="s">
        <v>35</v>
      </c>
      <c r="C23" s="1" t="s">
        <v>3</v>
      </c>
    </row>
    <row r="24" spans="1:3" ht="17.100000000000001" customHeight="1" x14ac:dyDescent="0.25">
      <c r="A24" s="7">
        <v>42758</v>
      </c>
      <c r="B24" s="2" t="s">
        <v>9</v>
      </c>
      <c r="C24" s="1" t="s">
        <v>4</v>
      </c>
    </row>
    <row r="25" spans="1:3" ht="17.100000000000001" customHeight="1" x14ac:dyDescent="0.25">
      <c r="A25" s="7">
        <v>42759</v>
      </c>
      <c r="B25" s="2" t="s">
        <v>16</v>
      </c>
      <c r="C25" s="1" t="s">
        <v>5</v>
      </c>
    </row>
    <row r="26" spans="1:3" ht="17.100000000000001" customHeight="1" x14ac:dyDescent="0.25">
      <c r="A26" s="7">
        <v>42760</v>
      </c>
      <c r="B26" s="2" t="s">
        <v>32</v>
      </c>
      <c r="C26" s="2" t="s">
        <v>2</v>
      </c>
    </row>
    <row r="27" spans="1:3" ht="17.100000000000001" customHeight="1" x14ac:dyDescent="0.25">
      <c r="A27" s="7">
        <v>42761</v>
      </c>
      <c r="B27" s="2" t="s">
        <v>18</v>
      </c>
      <c r="C27" s="1" t="s">
        <v>3</v>
      </c>
    </row>
    <row r="28" spans="1:3" ht="17.100000000000001" customHeight="1" x14ac:dyDescent="0.25">
      <c r="A28" s="7">
        <v>42762</v>
      </c>
      <c r="B28" s="2" t="s">
        <v>17</v>
      </c>
      <c r="C28" s="1" t="s">
        <v>4</v>
      </c>
    </row>
    <row r="29" spans="1:3" ht="17.100000000000001" customHeight="1" x14ac:dyDescent="0.25">
      <c r="A29" s="7">
        <v>42763</v>
      </c>
      <c r="B29" s="2" t="s">
        <v>19</v>
      </c>
      <c r="C29" s="1" t="s">
        <v>13</v>
      </c>
    </row>
    <row r="30" spans="1:3" ht="17.100000000000001" customHeight="1" x14ac:dyDescent="0.25">
      <c r="A30" s="7">
        <v>42764</v>
      </c>
      <c r="B30" s="2" t="s">
        <v>20</v>
      </c>
      <c r="C30" s="2" t="s">
        <v>2</v>
      </c>
    </row>
    <row r="31" spans="1:3" ht="17.100000000000001" customHeight="1" x14ac:dyDescent="0.25">
      <c r="A31" s="7">
        <v>42765</v>
      </c>
      <c r="B31" s="2" t="s">
        <v>72</v>
      </c>
      <c r="C31" s="1" t="s">
        <v>14</v>
      </c>
    </row>
    <row r="32" spans="1:3" ht="17.100000000000001" customHeight="1" x14ac:dyDescent="0.25">
      <c r="A32" s="7">
        <v>42766</v>
      </c>
      <c r="B32" s="2" t="s">
        <v>21</v>
      </c>
      <c r="C32" s="1" t="s">
        <v>15</v>
      </c>
    </row>
  </sheetData>
  <autoFilter ref="A1:C3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Выборка</vt:lpstr>
      <vt:lpstr>Исходная таблица с данными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2017-06-22T11:02:30Z</dcterms:modified>
</cp:coreProperties>
</file>