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20" windowHeight="11895" activeTab="0"/>
  </bookViews>
  <sheets>
    <sheet name="Лист1" sheetId="1" r:id="rId1"/>
    <sheet name="Лист2" sheetId="2" r:id="rId2"/>
  </sheets>
  <definedNames>
    <definedName name="УФ">SUM(N('Лист1'!IS1&amp;ABS('Лист1'!IV1)='Лист2'!IS$2:IS$999&amp;'Лист2'!IU$2:IU$999))</definedName>
  </definedNames>
  <calcPr fullCalcOnLoad="1"/>
</workbook>
</file>

<file path=xl/sharedStrings.xml><?xml version="1.0" encoding="utf-8"?>
<sst xmlns="http://schemas.openxmlformats.org/spreadsheetml/2006/main" count="14" uniqueCount="2">
  <si>
    <t xml:space="preserve">Retail </t>
  </si>
  <si>
    <t>Нужно окрасить УФ, светложёлтым цветом, ячейки в столбце E. При совпадении строки по столбцам A и D, Листа1, со строками по столбцам A и C, на листе 2.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</si>
</sst>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000%"/>
    <numFmt numFmtId="180" formatCode="#,##0.0000&quot;р.&quot;;[Red]\-#,##0.0000&quot;р.&quot;"/>
    <numFmt numFmtId="181" formatCode="0.0%"/>
    <numFmt numFmtId="182" formatCode="#,##0&quot;р.&quot;"/>
    <numFmt numFmtId="183" formatCode="[$-FC19]d\ mmmm\ yyyy\ &quot;г.&quot;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;@"/>
    <numFmt numFmtId="201" formatCode="[$-419]mmmm\ yyyy;@"/>
    <numFmt numFmtId="202" formatCode="#,##0.00_ ;[Red]\-#,##0.00\ "/>
    <numFmt numFmtId="203" formatCode="0.00_ ;[Red]\-0.00\ "/>
    <numFmt numFmtId="204" formatCode="[$-F800]dddd\,\ mmmm\ dd\,\ yyyy"/>
    <numFmt numFmtId="205" formatCode="h:mm;@"/>
    <numFmt numFmtId="206" formatCode="dd/mm/yy\ h:mm;@"/>
    <numFmt numFmtId="207" formatCode="[$-F400]h:mm:ss\ AM/PM"/>
    <numFmt numFmtId="208" formatCode="dd/mm/yyyy\ h:mm;s"/>
    <numFmt numFmtId="209" formatCode="dd/mm/yyyy\ h:mm;@"/>
    <numFmt numFmtId="210" formatCode="dd"/>
    <numFmt numFmtId="211" formatCode="0_ ;[Red]\-0\ "/>
    <numFmt numFmtId="212" formatCode="#,##0_ ;[Red]\-#,##0\ "/>
    <numFmt numFmtId="213" formatCode="#,##0.0000_ ;[Red]\-#,##0.0000\ "/>
    <numFmt numFmtId="214" formatCode="[$-409]dd/mm/yy\ h:mm\ AM/PM;@"/>
    <numFmt numFmtId="215" formatCode="[$-FC19]dd\ mmmm\ yyyy\ \г\.;@"/>
    <numFmt numFmtId="216" formatCode="[$-FC19]dd\ mmmm\ yyyy\ \г\.\ hh:mm;@"/>
    <numFmt numFmtId="217" formatCode="dd/mm/yyyy\ h:mm;"/>
    <numFmt numFmtId="218" formatCode="mmmm\ yyyy"/>
    <numFmt numFmtId="219" formatCode="dd\ mmmm\ yyyy"/>
    <numFmt numFmtId="220" formatCode="dd\.mm\.yy"/>
    <numFmt numFmtId="221" formatCode="yyyy\-mm\-dd"/>
    <numFmt numFmtId="222" formatCode="yyyy\-mm\-dd\ hh:mm:ss"/>
    <numFmt numFmtId="223" formatCode="dd/mm/yyyy\ h:mm:ss;"/>
    <numFmt numFmtId="224" formatCode="000000"/>
    <numFmt numFmtId="225" formatCode="dd/mm/yy\ h:mm:ss;@"/>
    <numFmt numFmtId="226" formatCode="dd/mm/yyyy\ h:mm:ss"/>
  </numFmts>
  <fonts count="2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color indexed="49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sz val="10"/>
      <color indexed="14"/>
      <name val="Arial Cyr"/>
      <family val="0"/>
    </font>
    <font>
      <b/>
      <sz val="10"/>
      <color indexed="14"/>
      <name val="Arial Cyr"/>
      <family val="0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">
    <xf numFmtId="0" fontId="0" fillId="0" borderId="0" xfId="0" applyAlignment="1">
      <alignment/>
    </xf>
    <xf numFmtId="206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40" fontId="0" fillId="0" borderId="0" xfId="0" applyNumberFormat="1" applyFont="1" applyFill="1" applyBorder="1" applyAlignment="1" applyProtection="1">
      <alignment horizontal="right"/>
      <protection locked="0"/>
    </xf>
    <xf numFmtId="40" fontId="0" fillId="0" borderId="0" xfId="0" applyNumberFormat="1" applyFont="1" applyFill="1" applyBorder="1" applyAlignment="1" applyProtection="1">
      <alignment horizontal="center" vertical="center"/>
      <protection hidden="1"/>
    </xf>
    <xf numFmtId="40" fontId="0" fillId="0" borderId="0" xfId="0" applyNumberFormat="1" applyFont="1" applyFill="1" applyBorder="1" applyAlignment="1" applyProtection="1">
      <alignment horizontal="center"/>
      <protection hidden="1"/>
    </xf>
    <xf numFmtId="202" fontId="5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226" fontId="7" fillId="0" borderId="0" xfId="53" applyNumberFormat="1" applyFill="1">
      <alignment/>
      <protection/>
    </xf>
    <xf numFmtId="0" fontId="7" fillId="0" borderId="0" xfId="53" applyFill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72" fontId="7" fillId="0" borderId="0" xfId="53" applyNumberFormat="1" applyFill="1">
      <alignment/>
      <protection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/>
    </xf>
    <xf numFmtId="40" fontId="10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&quot;Спасибо&quot;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O24"/>
  <sheetViews>
    <sheetView tabSelected="1" zoomScalePageLayoutView="0" workbookViewId="0" topLeftCell="A1">
      <selection activeCell="E3" sqref="E3"/>
    </sheetView>
  </sheetViews>
  <sheetFormatPr defaultColWidth="9.00390625" defaultRowHeight="12.75" outlineLevelRow="1"/>
  <cols>
    <col min="1" max="1" width="13.375" style="0" bestFit="1" customWidth="1"/>
    <col min="3" max="3" width="10.00390625" style="0" customWidth="1"/>
    <col min="4" max="4" width="12.375" style="0" customWidth="1"/>
  </cols>
  <sheetData>
    <row r="3" spans="1:13" s="7" customFormat="1" ht="12.75" outlineLevel="1">
      <c r="A3" s="1">
        <v>42908.41805555556</v>
      </c>
      <c r="B3" s="9"/>
      <c r="C3" s="12" t="s">
        <v>0</v>
      </c>
      <c r="D3" s="3">
        <v>-7300</v>
      </c>
      <c r="E3" s="4">
        <f>IF(ISNUMBER(SEARCH("Retail",$C3)),IF(ISNUMBER(SEARCH("PYATEROCHKA",$C3)),PRODUCT(-$D3,0.005,2),PRODUCT(-$D3,0.005)),)</f>
        <v>36.5</v>
      </c>
      <c r="F3" s="19" t="s">
        <v>1</v>
      </c>
      <c r="G3" s="20"/>
      <c r="H3" s="20"/>
      <c r="I3" s="20"/>
      <c r="J3" s="20"/>
      <c r="K3" s="20"/>
      <c r="L3" s="20"/>
      <c r="M3" s="20"/>
    </row>
    <row r="4" spans="1:13" s="7" customFormat="1" ht="12.75" outlineLevel="1">
      <c r="A4" s="1">
        <v>42908.325</v>
      </c>
      <c r="B4" s="2"/>
      <c r="C4" s="12" t="s">
        <v>0</v>
      </c>
      <c r="D4" s="3">
        <v>-15528.45</v>
      </c>
      <c r="E4" s="4">
        <f aca="true" t="shared" si="0" ref="E4:E18">IF(ISNUMBER(SEARCH("Retail",$C4)),IF(ISNUMBER(SEARCH("PYATEROCHKA",$C4)),PRODUCT(-$D4,0.005,2),PRODUCT(-$D4,0.005)),)</f>
        <v>77.64225</v>
      </c>
      <c r="F4" s="20"/>
      <c r="G4" s="20"/>
      <c r="H4" s="20"/>
      <c r="I4" s="20"/>
      <c r="J4" s="20"/>
      <c r="K4" s="20"/>
      <c r="L4" s="20"/>
      <c r="M4" s="20"/>
    </row>
    <row r="5" spans="1:13" s="7" customFormat="1" ht="12.75" outlineLevel="1">
      <c r="A5" s="1">
        <v>42907.73541666667</v>
      </c>
      <c r="B5" s="9"/>
      <c r="C5" s="12" t="s">
        <v>0</v>
      </c>
      <c r="D5" s="3">
        <v>-443</v>
      </c>
      <c r="E5" s="4">
        <f t="shared" si="0"/>
        <v>2.215</v>
      </c>
      <c r="F5" s="20"/>
      <c r="G5" s="20"/>
      <c r="H5" s="20"/>
      <c r="I5" s="20"/>
      <c r="J5" s="20"/>
      <c r="K5" s="20"/>
      <c r="L5" s="20"/>
      <c r="M5" s="20"/>
    </row>
    <row r="6" spans="1:8" s="7" customFormat="1" ht="12.75" outlineLevel="1">
      <c r="A6" s="1">
        <v>42907.73055555556</v>
      </c>
      <c r="B6" s="8"/>
      <c r="C6" s="12" t="s">
        <v>0</v>
      </c>
      <c r="D6" s="3">
        <v>-54</v>
      </c>
      <c r="E6" s="4">
        <f t="shared" si="0"/>
        <v>0.27</v>
      </c>
      <c r="F6" s="5"/>
      <c r="G6" s="6"/>
      <c r="H6" s="6"/>
    </row>
    <row r="7" spans="1:8" s="7" customFormat="1" ht="12.75" outlineLevel="1">
      <c r="A7" s="1">
        <v>42907.73055555556</v>
      </c>
      <c r="B7" s="9"/>
      <c r="C7" s="13" t="s">
        <v>0</v>
      </c>
      <c r="D7" s="3">
        <v>-529</v>
      </c>
      <c r="E7" s="4">
        <f t="shared" si="0"/>
        <v>2.645</v>
      </c>
      <c r="F7" s="5"/>
      <c r="G7" s="6"/>
      <c r="H7" s="6"/>
    </row>
    <row r="8" spans="1:8" s="7" customFormat="1" ht="12.75" outlineLevel="1">
      <c r="A8" s="1">
        <v>42907.69583333333</v>
      </c>
      <c r="B8" s="2"/>
      <c r="C8" s="13"/>
      <c r="D8" s="3">
        <v>7000</v>
      </c>
      <c r="E8" s="4">
        <f t="shared" si="0"/>
        <v>0</v>
      </c>
      <c r="F8" s="5"/>
      <c r="G8" s="6"/>
      <c r="H8" s="6"/>
    </row>
    <row r="9" spans="1:8" s="7" customFormat="1" ht="12.75" outlineLevel="1">
      <c r="A9" s="1">
        <v>42907.69583333333</v>
      </c>
      <c r="B9" s="12"/>
      <c r="C9" s="12"/>
      <c r="D9" s="3">
        <v>-7000</v>
      </c>
      <c r="E9" s="4">
        <f t="shared" si="0"/>
        <v>0</v>
      </c>
      <c r="F9" s="5"/>
      <c r="G9" s="6"/>
      <c r="H9" s="6"/>
    </row>
    <row r="10" spans="1:8" s="7" customFormat="1" ht="12.75" outlineLevel="1">
      <c r="A10" s="1">
        <v>42907.51111111111</v>
      </c>
      <c r="B10" s="12"/>
      <c r="C10" s="12"/>
      <c r="D10" s="3">
        <v>7000</v>
      </c>
      <c r="E10" s="4">
        <f t="shared" si="0"/>
        <v>0</v>
      </c>
      <c r="F10" s="5"/>
      <c r="G10" s="6"/>
      <c r="H10" s="6"/>
    </row>
    <row r="11" spans="1:8" s="7" customFormat="1" ht="12.75" outlineLevel="1">
      <c r="A11" s="1">
        <v>42907.51111111111</v>
      </c>
      <c r="B11" s="9"/>
      <c r="C11" s="12"/>
      <c r="D11" s="3">
        <v>-7000</v>
      </c>
      <c r="E11" s="4">
        <f t="shared" si="0"/>
        <v>0</v>
      </c>
      <c r="F11" s="5"/>
      <c r="G11" s="6"/>
      <c r="H11" s="6"/>
    </row>
    <row r="12" spans="1:8" s="7" customFormat="1" ht="12.75" outlineLevel="1">
      <c r="A12" s="1">
        <v>42907.49930555555</v>
      </c>
      <c r="B12" s="9"/>
      <c r="C12" s="13" t="s">
        <v>0</v>
      </c>
      <c r="D12" s="3">
        <v>-705</v>
      </c>
      <c r="E12" s="4">
        <f t="shared" si="0"/>
        <v>3.525</v>
      </c>
      <c r="F12" s="5"/>
      <c r="G12" s="6"/>
      <c r="H12" s="6"/>
    </row>
    <row r="13" spans="1:8" s="7" customFormat="1" ht="12.75" outlineLevel="1">
      <c r="A13" s="1">
        <v>42907.49722222222</v>
      </c>
      <c r="B13" s="9"/>
      <c r="C13" s="13" t="s">
        <v>0</v>
      </c>
      <c r="D13" s="3">
        <v>-69</v>
      </c>
      <c r="E13" s="4">
        <f t="shared" si="0"/>
        <v>0.34500000000000003</v>
      </c>
      <c r="F13" s="5"/>
      <c r="G13" s="6"/>
      <c r="H13" s="6"/>
    </row>
    <row r="14" spans="1:15" ht="12.75">
      <c r="A14" s="1">
        <v>42907.41805555556</v>
      </c>
      <c r="B14" s="2"/>
      <c r="C14" s="13"/>
      <c r="D14" s="3">
        <v>370.59</v>
      </c>
      <c r="E14" s="4">
        <f t="shared" si="0"/>
        <v>0</v>
      </c>
      <c r="O14" s="7"/>
    </row>
    <row r="15" spans="1:15" ht="12.75">
      <c r="A15" s="1">
        <v>42907.41805555556</v>
      </c>
      <c r="B15" s="14"/>
      <c r="C15" s="13" t="s">
        <v>0</v>
      </c>
      <c r="D15" s="3">
        <v>-370.59</v>
      </c>
      <c r="E15" s="4">
        <f t="shared" si="0"/>
        <v>1.8529499999999999</v>
      </c>
      <c r="O15" s="7"/>
    </row>
    <row r="16" spans="1:15" ht="12.75">
      <c r="A16" s="1">
        <v>42906.819444444445</v>
      </c>
      <c r="B16" s="2"/>
      <c r="C16" s="13" t="s">
        <v>0</v>
      </c>
      <c r="D16" s="3">
        <v>-100</v>
      </c>
      <c r="E16" s="4">
        <f t="shared" si="0"/>
        <v>0.5</v>
      </c>
      <c r="O16" s="7"/>
    </row>
    <row r="17" spans="1:15" ht="12.75">
      <c r="A17" s="1">
        <v>42906.81875</v>
      </c>
      <c r="B17" s="2"/>
      <c r="C17" s="13" t="s">
        <v>0</v>
      </c>
      <c r="D17" s="3">
        <v>-100</v>
      </c>
      <c r="E17" s="4">
        <f t="shared" si="0"/>
        <v>0.5</v>
      </c>
      <c r="O17" s="7"/>
    </row>
    <row r="18" spans="1:15" ht="12.75">
      <c r="A18" s="1">
        <v>42906.81736111111</v>
      </c>
      <c r="B18" s="2"/>
      <c r="C18" s="13" t="s">
        <v>0</v>
      </c>
      <c r="D18" s="3">
        <v>-20</v>
      </c>
      <c r="E18" s="4">
        <f t="shared" si="0"/>
        <v>0.1</v>
      </c>
      <c r="O18" s="7"/>
    </row>
    <row r="19" spans="1:15" ht="12.75">
      <c r="A19" s="1">
        <v>42906.81597222222</v>
      </c>
      <c r="B19" s="15"/>
      <c r="C19" s="13"/>
      <c r="D19" s="3">
        <v>1000</v>
      </c>
      <c r="E19" s="4">
        <f aca="true" t="shared" si="1" ref="E19:E24">IF(ISNUMBER(SEARCH("Retail",$C19)),IF(ISNUMBER(SEARCH("PYATEROCHKA",$C19)),PRODUCT(-$D19,0.005,2),PRODUCT(-$D19,0.005)),)</f>
        <v>0</v>
      </c>
      <c r="O19" s="7"/>
    </row>
    <row r="20" spans="1:15" ht="12.75">
      <c r="A20" s="1">
        <v>42906.81597222222</v>
      </c>
      <c r="B20" s="2"/>
      <c r="D20" s="3">
        <v>-1000</v>
      </c>
      <c r="E20" s="4">
        <f t="shared" si="1"/>
        <v>0</v>
      </c>
      <c r="O20" s="7"/>
    </row>
    <row r="21" spans="1:15" ht="12.75">
      <c r="A21" s="1">
        <v>42906.31458333333</v>
      </c>
      <c r="B21" s="2"/>
      <c r="C21" s="13"/>
      <c r="D21" s="3">
        <v>1100</v>
      </c>
      <c r="E21" s="4">
        <f t="shared" si="1"/>
        <v>0</v>
      </c>
      <c r="O21" s="7"/>
    </row>
    <row r="22" spans="1:15" ht="12.75">
      <c r="A22" s="1">
        <v>42906.31458333333</v>
      </c>
      <c r="B22" s="8"/>
      <c r="C22" s="13"/>
      <c r="D22" s="3">
        <v>-1100</v>
      </c>
      <c r="E22" s="4">
        <f t="shared" si="1"/>
        <v>0</v>
      </c>
      <c r="O22" s="7"/>
    </row>
    <row r="23" spans="1:15" ht="12.75">
      <c r="A23" s="1">
        <v>42905.73819444444</v>
      </c>
      <c r="B23" s="9"/>
      <c r="C23" s="13" t="s">
        <v>0</v>
      </c>
      <c r="D23" s="3">
        <v>-102</v>
      </c>
      <c r="E23" s="4">
        <f t="shared" si="1"/>
        <v>0.51</v>
      </c>
      <c r="O23" s="7"/>
    </row>
    <row r="24" spans="1:15" ht="12.75">
      <c r="A24" s="1">
        <v>42905.73611111111</v>
      </c>
      <c r="B24" s="9"/>
      <c r="C24" s="13" t="s">
        <v>0</v>
      </c>
      <c r="D24" s="3">
        <v>-258</v>
      </c>
      <c r="E24" s="4">
        <f t="shared" si="1"/>
        <v>1.29</v>
      </c>
      <c r="O24" s="7"/>
    </row>
  </sheetData>
  <sheetProtection/>
  <mergeCells count="1">
    <mergeCell ref="F3:M5"/>
  </mergeCells>
  <conditionalFormatting sqref="A3:D24">
    <cfRule type="expression" priority="7" dxfId="1" stopIfTrue="1">
      <formula>$A3=TODAY()</formula>
    </cfRule>
  </conditionalFormatting>
  <conditionalFormatting sqref="A3:A24">
    <cfRule type="expression" priority="6" dxfId="0" stopIfTrue="1">
      <formula>WEEKDAY($A3,2)&gt;5</formula>
    </cfRule>
  </conditionalFormatting>
  <conditionalFormatting sqref="E3:E24">
    <cfRule type="expression" priority="3" dxfId="5" stopIfTrue="1">
      <formula>УФ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D1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125" style="0" customWidth="1"/>
    <col min="2" max="2" width="28.625" style="0" bestFit="1" customWidth="1"/>
    <col min="3" max="3" width="9.75390625" style="0" bestFit="1" customWidth="1"/>
  </cols>
  <sheetData>
    <row r="2" spans="1:4" ht="12.75">
      <c r="A2" s="10">
        <v>42908.41805555556</v>
      </c>
      <c r="B2" s="11"/>
      <c r="C2" s="16">
        <v>7300</v>
      </c>
      <c r="D2" s="18">
        <v>36.5</v>
      </c>
    </row>
    <row r="3" spans="1:4" ht="12.75">
      <c r="A3" s="10">
        <v>42907.73055555556</v>
      </c>
      <c r="B3" s="11"/>
      <c r="C3" s="16">
        <v>529</v>
      </c>
      <c r="D3" s="18">
        <v>2.65</v>
      </c>
    </row>
    <row r="4" spans="1:4" ht="12.75">
      <c r="A4" s="10">
        <v>42907.49930555555</v>
      </c>
      <c r="B4" s="11"/>
      <c r="C4" s="16">
        <v>705</v>
      </c>
      <c r="D4" s="18">
        <v>3.53</v>
      </c>
    </row>
    <row r="5" spans="1:4" ht="12.75">
      <c r="A5" s="10">
        <v>42907.49722222222</v>
      </c>
      <c r="B5" s="11"/>
      <c r="C5" s="16">
        <v>69</v>
      </c>
      <c r="D5" s="18">
        <v>0.35</v>
      </c>
    </row>
    <row r="6" spans="1:4" ht="12.75">
      <c r="A6" s="10">
        <v>42906.819444444445</v>
      </c>
      <c r="B6" s="11"/>
      <c r="C6" s="16">
        <v>100</v>
      </c>
      <c r="D6" s="18">
        <v>0.5</v>
      </c>
    </row>
    <row r="7" spans="2:4" ht="12.75">
      <c r="B7" s="11"/>
      <c r="C7" s="16"/>
      <c r="D7" s="17"/>
    </row>
    <row r="8" spans="1:4" ht="12.75">
      <c r="A8" s="10"/>
      <c r="B8" s="11"/>
      <c r="C8" s="16"/>
      <c r="D8" s="17"/>
    </row>
    <row r="9" spans="1:4" ht="12.75">
      <c r="A9" s="10"/>
      <c r="B9" s="11"/>
      <c r="C9" s="16"/>
      <c r="D9" s="17"/>
    </row>
    <row r="10" spans="1:4" ht="12.75">
      <c r="A10" s="10"/>
      <c r="B10" s="11"/>
      <c r="C10" s="16"/>
      <c r="D10" s="17"/>
    </row>
    <row r="11" spans="1:4" ht="12.75">
      <c r="A11" s="10"/>
      <c r="B11" s="11"/>
      <c r="C11" s="16"/>
      <c r="D11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 Романов</dc:creator>
  <cp:keywords/>
  <dc:description/>
  <cp:lastModifiedBy>AlexM</cp:lastModifiedBy>
  <dcterms:created xsi:type="dcterms:W3CDTF">2017-06-24T17:10:29Z</dcterms:created>
  <dcterms:modified xsi:type="dcterms:W3CDTF">2017-06-25T07:00:22Z</dcterms:modified>
  <cp:category/>
  <cp:version/>
  <cp:contentType/>
  <cp:contentStatus/>
</cp:coreProperties>
</file>