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Результат" sheetId="1" r:id="rId1"/>
    <sheet name="Исходные данные" sheetId="2" r:id="rId2"/>
  </sheets>
  <calcPr calcId="144525"/>
</workbook>
</file>

<file path=xl/calcChain.xml><?xml version="1.0" encoding="utf-8"?>
<calcChain xmlns="http://schemas.openxmlformats.org/spreadsheetml/2006/main">
  <c r="C3" i="1" l="1"/>
  <c r="C6" i="1"/>
  <c r="D6" i="1"/>
  <c r="D3" i="1"/>
  <c r="D4" i="1"/>
  <c r="D5" i="1"/>
  <c r="C4" i="1"/>
  <c r="C5" i="1"/>
  <c r="C1" i="1" l="1"/>
</calcChain>
</file>

<file path=xl/comments1.xml><?xml version="1.0" encoding="utf-8"?>
<comments xmlns="http://schemas.openxmlformats.org/spreadsheetml/2006/main">
  <authors>
    <author>User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Итоговая сумма всех перенесенных ячеек. 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Желательно, чтобы это был выпадающий список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Дата будет вводится вручную</t>
        </r>
      </text>
    </comment>
  </commentList>
</comments>
</file>

<file path=xl/sharedStrings.xml><?xml version="1.0" encoding="utf-8"?>
<sst xmlns="http://schemas.openxmlformats.org/spreadsheetml/2006/main" count="36" uniqueCount="20">
  <si>
    <t>Город</t>
  </si>
  <si>
    <t>Москва</t>
  </si>
  <si>
    <t>Санкт-Петербург</t>
  </si>
  <si>
    <t>Краснодар</t>
  </si>
  <si>
    <t>Волгоград</t>
  </si>
  <si>
    <t>Сочи</t>
  </si>
  <si>
    <t>Сумма</t>
  </si>
  <si>
    <t>Дата</t>
  </si>
  <si>
    <t>Произведен платеж через платежный теминал № 123 по договору №15 на сумму 101,00 от 01.06.2017</t>
  </si>
  <si>
    <t>Справочная информация</t>
  </si>
  <si>
    <t>Произведен платеж через платежный теминал № 231 по договору №22 на сумму 15,00 от 02.06.2017</t>
  </si>
  <si>
    <t>Произведен платеж через платежный теминал № 123 по договору №15 на сумму 25,00 от 01.06.2017</t>
  </si>
  <si>
    <t>Произведен платеж через платежный теминал № 144 по договору №125 на сумму 90,00 от 01.06.2017</t>
  </si>
  <si>
    <t>Произведен платеж через платежный теминал № 144 по договору №125 на сумму 150,00 от 02.06.2017</t>
  </si>
  <si>
    <t>Произведен платеж через платежный теминал № 123 по договору №75 на сумму 70,00 от 02.06.2017</t>
  </si>
  <si>
    <t>Произведен платеж через платежный теминал № 111 по договору №155 на сумму 154,00 от 01.06.2017</t>
  </si>
  <si>
    <t>Произведен платеж через платежный теминал № 321 по договору № 5 на сумму 115,00 от 01.06.2017</t>
  </si>
  <si>
    <t>Произведен платеж через платежный теминал № 111 по договору №155 на сумму 95,00 от 02.06.2017</t>
  </si>
  <si>
    <t>Сумма итого:</t>
  </si>
  <si>
    <t>Произведен платеж через платежный теминал № 123 по договору №15 на сумму 321,00 от 01.06.2017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</si>
</sst>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/>
    <xf numFmtId="0" fontId="3" fillId="0" borderId="2" xfId="0" applyFont="1" applyBorder="1"/>
    <xf numFmtId="4" fontId="3" fillId="0" borderId="2" xfId="0" applyNumberFormat="1" applyFon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C4" sqref="C4"/>
    </sheetView>
  </sheetViews>
  <sheetFormatPr defaultRowHeight="15" x14ac:dyDescent="0.25"/>
  <cols>
    <col min="1" max="1" width="16.42578125" customWidth="1"/>
    <col min="2" max="2" width="15.42578125" customWidth="1"/>
    <col min="3" max="3" width="12.85546875" customWidth="1"/>
    <col min="4" max="4" width="93.85546875" customWidth="1"/>
    <col min="7" max="7" width="21.42578125" customWidth="1"/>
  </cols>
  <sheetData>
    <row r="1" spans="1:7" x14ac:dyDescent="0.25">
      <c r="B1" s="8" t="s">
        <v>18</v>
      </c>
      <c r="C1" s="9">
        <f>SUM(C3:C1000)</f>
        <v>115</v>
      </c>
      <c r="G1" t="s">
        <v>0</v>
      </c>
    </row>
    <row r="2" spans="1:7" x14ac:dyDescent="0.25">
      <c r="A2" s="10" t="s">
        <v>0</v>
      </c>
      <c r="B2" s="10" t="s">
        <v>7</v>
      </c>
      <c r="C2" s="10" t="s">
        <v>6</v>
      </c>
      <c r="D2" s="10" t="s">
        <v>9</v>
      </c>
      <c r="G2" s="5" t="s">
        <v>1</v>
      </c>
    </row>
    <row r="3" spans="1:7" x14ac:dyDescent="0.25">
      <c r="A3" s="5" t="s">
        <v>4</v>
      </c>
      <c r="B3" s="7">
        <v>42887</v>
      </c>
      <c r="C3" s="6">
        <f>IFERROR(INDEX('Исходные данные'!B$2:B$1000,_xlfn.AGGREGATE(15,6,ROW($1:$1000)/('Исходные данные'!$A$2:$A$1000=$A$3)/('Исходные данные'!$D$2:$D$1000=$B$3),ROWS($3:3))),"")</f>
        <v>115</v>
      </c>
      <c r="D3" s="6" t="str">
        <f>IFERROR(INDEX('Исходные данные'!C$2:C$1000,_xlfn.AGGREGATE(15,6,ROW($1:$1000)/('Исходные данные'!$A$2:$A$1000=$A$3)/('Исходные данные'!$D$2:$D$1000=$B$3),ROWS($3:3))),"")</f>
        <v>Произведен платеж через платежный теминал № 321 по договору № 5 на сумму 115,00 от 01.06.2017</v>
      </c>
      <c r="G3" s="5" t="s">
        <v>2</v>
      </c>
    </row>
    <row r="4" spans="1:7" x14ac:dyDescent="0.25">
      <c r="A4" s="5"/>
      <c r="B4" s="5"/>
      <c r="C4" s="6" t="str">
        <f>IFERROR(INDEX('Исходные данные'!B$2:B$1000,_xlfn.AGGREGATE(15,6,ROW($1:$1000)/('Исходные данные'!$A$2:$A$1000=$A$3)/('Исходные данные'!$D$2:$D$1000=$B$3),ROWS($3:4))),"")</f>
        <v/>
      </c>
      <c r="D4" s="6" t="str">
        <f>IFERROR(INDEX('Исходные данные'!C$2:C$1000,_xlfn.AGGREGATE(15,6,ROW($1:$1000)/('Исходные данные'!$A$2:$A$1000=$A$3)/('Исходные данные'!$D$2:$D$1000=$B$3),ROWS($3:4))),"")</f>
        <v/>
      </c>
      <c r="G4" s="5" t="s">
        <v>3</v>
      </c>
    </row>
    <row r="5" spans="1:7" x14ac:dyDescent="0.25">
      <c r="A5" s="5"/>
      <c r="B5" s="5"/>
      <c r="C5" s="6" t="str">
        <f>IFERROR(INDEX('Исходные данные'!B$2:B$1000,_xlfn.AGGREGATE(15,6,ROW($1:$1000)/('Исходные данные'!$A$2:$A$1000=$A$3)/('Исходные данные'!$D$2:$D$1000=$B$3),ROWS($3:5))),"")</f>
        <v/>
      </c>
      <c r="D5" s="6" t="str">
        <f>IFERROR(INDEX('Исходные данные'!C$2:C$1000,_xlfn.AGGREGATE(15,6,ROW($1:$1000)/('Исходные данные'!$A$2:$A$1000=$A$3)/('Исходные данные'!$D$2:$D$1000=$B$3),ROWS($3:5))),"")</f>
        <v/>
      </c>
      <c r="G5" s="5" t="s">
        <v>5</v>
      </c>
    </row>
    <row r="6" spans="1:7" x14ac:dyDescent="0.25">
      <c r="C6" s="6" t="str">
        <f>IFERROR(INDEX('Исходные данные'!B$2:B$1000,_xlfn.AGGREGATE(15,6,ROW($1:$1000)/('Исходные данные'!$A$2:$A$1000=$A$3)/('Исходные данные'!$D$2:$D$1000=$B$3),ROWS($3:6))),"")</f>
        <v/>
      </c>
      <c r="D6" s="6" t="str">
        <f>IFERROR(INDEX('Исходные данные'!C$2:C$1000,_xlfn.AGGREGATE(15,6,ROW($1:$1000)/('Исходные данные'!$A$2:$A$1000=$A$3)/('Исходные данные'!$D$2:$D$1000=$B$3),ROWS($3:6))),"")</f>
        <v/>
      </c>
      <c r="G6" s="5" t="s">
        <v>4</v>
      </c>
    </row>
  </sheetData>
  <sheetCalcPr fullCalcOnLoad="1"/>
  <dataValidations count="1">
    <dataValidation type="list" allowBlank="1" showInputMessage="1" showErrorMessage="1" sqref="A3">
      <formula1>$G$2:$G$6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7" sqref="C17"/>
    </sheetView>
  </sheetViews>
  <sheetFormatPr defaultRowHeight="15" x14ac:dyDescent="0.25"/>
  <cols>
    <col min="1" max="1" width="22.7109375" customWidth="1"/>
    <col min="2" max="2" width="11.7109375" style="1" customWidth="1"/>
    <col min="3" max="3" width="96.5703125" customWidth="1"/>
    <col min="4" max="4" width="11.7109375" customWidth="1"/>
  </cols>
  <sheetData>
    <row r="1" spans="1:4" s="2" customFormat="1" x14ac:dyDescent="0.25">
      <c r="A1" s="3" t="s">
        <v>0</v>
      </c>
      <c r="B1" s="4" t="s">
        <v>6</v>
      </c>
      <c r="C1" s="3" t="s">
        <v>9</v>
      </c>
      <c r="D1" s="2" t="s">
        <v>7</v>
      </c>
    </row>
    <row r="2" spans="1:4" x14ac:dyDescent="0.25">
      <c r="A2" s="5" t="s">
        <v>1</v>
      </c>
      <c r="B2" s="6">
        <v>101</v>
      </c>
      <c r="C2" s="5" t="s">
        <v>8</v>
      </c>
      <c r="D2" s="7">
        <v>42887</v>
      </c>
    </row>
    <row r="3" spans="1:4" x14ac:dyDescent="0.25">
      <c r="A3" s="5" t="s">
        <v>2</v>
      </c>
      <c r="B3" s="6">
        <v>15</v>
      </c>
      <c r="C3" s="5" t="s">
        <v>10</v>
      </c>
      <c r="D3" s="7">
        <v>42888</v>
      </c>
    </row>
    <row r="4" spans="1:4" x14ac:dyDescent="0.25">
      <c r="A4" s="5" t="s">
        <v>1</v>
      </c>
      <c r="B4" s="6">
        <v>25</v>
      </c>
      <c r="C4" s="5" t="s">
        <v>11</v>
      </c>
      <c r="D4" s="7">
        <v>42887</v>
      </c>
    </row>
    <row r="5" spans="1:4" x14ac:dyDescent="0.25">
      <c r="A5" s="5" t="s">
        <v>3</v>
      </c>
      <c r="B5" s="6">
        <v>90</v>
      </c>
      <c r="C5" s="5" t="s">
        <v>12</v>
      </c>
      <c r="D5" s="7">
        <v>42887</v>
      </c>
    </row>
    <row r="6" spans="1:4" x14ac:dyDescent="0.25">
      <c r="A6" s="5" t="s">
        <v>3</v>
      </c>
      <c r="B6" s="6">
        <v>150</v>
      </c>
      <c r="C6" s="5" t="s">
        <v>13</v>
      </c>
      <c r="D6" s="7">
        <v>42888</v>
      </c>
    </row>
    <row r="7" spans="1:4" x14ac:dyDescent="0.25">
      <c r="A7" s="5" t="s">
        <v>1</v>
      </c>
      <c r="B7" s="6">
        <v>70</v>
      </c>
      <c r="C7" s="5" t="s">
        <v>14</v>
      </c>
      <c r="D7" s="7">
        <v>42888</v>
      </c>
    </row>
    <row r="8" spans="1:4" x14ac:dyDescent="0.25">
      <c r="A8" s="5" t="s">
        <v>5</v>
      </c>
      <c r="B8" s="6">
        <v>154</v>
      </c>
      <c r="C8" s="5" t="s">
        <v>15</v>
      </c>
      <c r="D8" s="7">
        <v>42887</v>
      </c>
    </row>
    <row r="9" spans="1:4" x14ac:dyDescent="0.25">
      <c r="A9" s="5" t="s">
        <v>4</v>
      </c>
      <c r="B9" s="6">
        <v>115</v>
      </c>
      <c r="C9" s="5" t="s">
        <v>16</v>
      </c>
      <c r="D9" s="7">
        <v>42887</v>
      </c>
    </row>
    <row r="10" spans="1:4" x14ac:dyDescent="0.25">
      <c r="A10" s="5" t="s">
        <v>5</v>
      </c>
      <c r="B10" s="6">
        <v>95</v>
      </c>
      <c r="C10" s="5" t="s">
        <v>17</v>
      </c>
      <c r="D10" s="7">
        <v>42888</v>
      </c>
    </row>
    <row r="11" spans="1:4" x14ac:dyDescent="0.25">
      <c r="A11" s="5" t="s">
        <v>1</v>
      </c>
      <c r="B11" s="6">
        <v>321</v>
      </c>
      <c r="C11" s="5" t="s">
        <v>19</v>
      </c>
      <c r="D11" s="7">
        <v>42887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Результат</vt:lpstr>
      <vt:lpstr>Исходные 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2017-06-26T17:53:13Z</dcterms:created>
  <dcterms:modified xsi:type="dcterms:W3CDTF">2017-06-26T20:31:32Z</dcterms:modified>
</cp:coreProperties>
</file>