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0" yWindow="0" windowWidth="21600" windowHeight="9135"/>
  </bookViews>
  <sheets>
    <sheet name="по ОКПДТР от 20.06.16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I21" i="1"/>
  <c r="G21" i="1"/>
  <c r="F21" i="1"/>
  <c r="E21" i="1"/>
  <c r="D21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 l="1"/>
  <c r="E5" i="1" s="1"/>
  <c r="H5" i="1"/>
  <c r="P5" i="1"/>
  <c r="X5" i="1"/>
  <c r="AA6" i="1"/>
  <c r="M5" i="1"/>
  <c r="U5" i="1"/>
  <c r="I5" i="1"/>
  <c r="Q5" i="1"/>
  <c r="Y5" i="1"/>
  <c r="G5" i="1"/>
  <c r="K5" i="1"/>
  <c r="O5" i="1"/>
  <c r="S5" i="1"/>
  <c r="W5" i="1"/>
  <c r="Z5" i="1"/>
  <c r="J5" i="1"/>
  <c r="N5" i="1"/>
  <c r="R5" i="1"/>
  <c r="V5" i="1"/>
  <c r="F5" i="1" l="1"/>
  <c r="T5" i="1"/>
  <c r="L5" i="1"/>
  <c r="D5" i="1"/>
  <c r="AA5" i="1" l="1"/>
</calcChain>
</file>

<file path=xl/sharedStrings.xml><?xml version="1.0" encoding="utf-8"?>
<sst xmlns="http://schemas.openxmlformats.org/spreadsheetml/2006/main" count="22" uniqueCount="17">
  <si>
    <t>СЛУЖАЩИЕ</t>
  </si>
  <si>
    <t>Из них:                  РУКОВОДИТЕЛИ  (1)</t>
  </si>
  <si>
    <t>НУвОУ</t>
  </si>
  <si>
    <t>20560/03</t>
  </si>
  <si>
    <t>УвОУ</t>
  </si>
  <si>
    <t>Специалист по кадрам</t>
  </si>
  <si>
    <t>АУП</t>
  </si>
  <si>
    <t>Отдел кадров</t>
  </si>
  <si>
    <t>Всего</t>
  </si>
  <si>
    <t>Директор</t>
  </si>
  <si>
    <t>Замдиректора</t>
  </si>
  <si>
    <t>Врач</t>
  </si>
  <si>
    <t>Мед</t>
  </si>
  <si>
    <t>Завотделением</t>
  </si>
  <si>
    <t>Интересуют эти цифры:</t>
  </si>
  <si>
    <t>Можно ли сделать свод (выделено желтым)?</t>
  </si>
  <si>
    <t xml:space="preserve">Т.е. например, по АУП 1 наименованиеУвОУ, второе наименование НУвОУ.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</si>
</sst>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color indexed="10"/>
      <name val="Arial Cyr"/>
      <charset val="204"/>
    </font>
    <font>
      <b/>
      <sz val="8"/>
      <color rgb="FFFF0000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Arial Cyr"/>
      <charset val="204"/>
    </font>
    <font>
      <sz val="8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 textRotation="89"/>
    </xf>
    <xf numFmtId="0" fontId="2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4" borderId="16" xfId="1" applyFont="1" applyFill="1" applyBorder="1" applyAlignment="1">
      <alignment horizontal="left"/>
    </xf>
    <xf numFmtId="0" fontId="2" fillId="4" borderId="5" xfId="1" applyFont="1" applyFill="1" applyBorder="1" applyAlignment="1">
      <alignment horizontal="center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2" fontId="7" fillId="4" borderId="18" xfId="1" applyNumberFormat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2" fontId="7" fillId="4" borderId="5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wrapText="1"/>
    </xf>
    <xf numFmtId="0" fontId="2" fillId="5" borderId="20" xfId="1" applyFont="1" applyFill="1" applyBorder="1" applyAlignment="1">
      <alignment horizontal="center" wrapText="1"/>
    </xf>
    <xf numFmtId="0" fontId="8" fillId="0" borderId="21" xfId="1" applyNumberFormat="1" applyFont="1" applyFill="1" applyBorder="1" applyAlignment="1">
      <alignment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22" xfId="1" applyNumberFormat="1" applyFont="1" applyFill="1" applyBorder="1" applyAlignment="1">
      <alignment horizontal="center" vertical="center" wrapText="1"/>
    </xf>
    <xf numFmtId="164" fontId="1" fillId="0" borderId="23" xfId="1" applyNumberFormat="1" applyFont="1" applyBorder="1" applyAlignment="1">
      <alignment horizontal="center" vertical="center"/>
    </xf>
    <xf numFmtId="164" fontId="1" fillId="0" borderId="23" xfId="1" applyNumberFormat="1" applyFont="1" applyFill="1" applyBorder="1" applyAlignment="1">
      <alignment horizontal="center" vertical="center"/>
    </xf>
    <xf numFmtId="164" fontId="1" fillId="0" borderId="24" xfId="1" applyNumberFormat="1" applyFont="1" applyFill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 wrapText="1"/>
    </xf>
    <xf numFmtId="0" fontId="8" fillId="0" borderId="25" xfId="2" applyNumberFormat="1" applyFont="1" applyFill="1" applyBorder="1" applyAlignment="1">
      <alignment vertical="center" wrapText="1"/>
    </xf>
    <xf numFmtId="0" fontId="8" fillId="0" borderId="26" xfId="0" applyNumberFormat="1" applyFont="1" applyFill="1" applyBorder="1" applyAlignment="1">
      <alignment horizontal="center" vertical="center" wrapText="1"/>
    </xf>
    <xf numFmtId="0" fontId="8" fillId="6" borderId="27" xfId="2" applyNumberFormat="1" applyFont="1" applyFill="1" applyBorder="1" applyAlignment="1">
      <alignment vertical="center" wrapText="1"/>
    </xf>
    <xf numFmtId="164" fontId="2" fillId="0" borderId="26" xfId="1" applyNumberFormat="1" applyFont="1" applyBorder="1" applyAlignment="1">
      <alignment horizontal="center" vertical="center" wrapText="1"/>
    </xf>
    <xf numFmtId="0" fontId="8" fillId="0" borderId="28" xfId="1" applyNumberFormat="1" applyFont="1" applyFill="1" applyBorder="1" applyAlignment="1">
      <alignment vertical="center" wrapText="1"/>
    </xf>
    <xf numFmtId="0" fontId="8" fillId="6" borderId="26" xfId="1" applyNumberFormat="1" applyFont="1" applyFill="1" applyBorder="1" applyAlignment="1">
      <alignment horizontal="center" vertical="center" wrapText="1"/>
    </xf>
    <xf numFmtId="0" fontId="8" fillId="0" borderId="29" xfId="2" applyNumberFormat="1" applyFont="1" applyFill="1" applyBorder="1" applyAlignment="1">
      <alignment horizontal="left" vertical="center" wrapText="1"/>
    </xf>
    <xf numFmtId="0" fontId="8" fillId="7" borderId="26" xfId="1" applyNumberFormat="1" applyFont="1" applyFill="1" applyBorder="1" applyAlignment="1">
      <alignment horizontal="center" vertical="center" wrapText="1"/>
    </xf>
    <xf numFmtId="0" fontId="8" fillId="0" borderId="2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vertical="center" wrapText="1"/>
    </xf>
    <xf numFmtId="0" fontId="8" fillId="0" borderId="28" xfId="0" applyNumberFormat="1" applyFont="1" applyFill="1" applyBorder="1" applyAlignment="1">
      <alignment vertical="center" wrapText="1"/>
    </xf>
    <xf numFmtId="0" fontId="1" fillId="0" borderId="10" xfId="1" applyBorder="1" applyAlignment="1">
      <alignment wrapText="1"/>
    </xf>
    <xf numFmtId="0" fontId="1" fillId="0" borderId="31" xfId="1" applyBorder="1" applyAlignment="1">
      <alignment horizontal="center" wrapText="1"/>
    </xf>
    <xf numFmtId="164" fontId="10" fillId="3" borderId="32" xfId="1" applyNumberFormat="1" applyFont="1" applyFill="1" applyBorder="1" applyAlignment="1">
      <alignment horizontal="center" vertical="center"/>
    </xf>
    <xf numFmtId="164" fontId="10" fillId="0" borderId="33" xfId="1" applyNumberFormat="1" applyFont="1" applyBorder="1" applyAlignment="1">
      <alignment horizontal="center" vertical="center"/>
    </xf>
    <xf numFmtId="164" fontId="1" fillId="0" borderId="33" xfId="1" applyNumberFormat="1" applyBorder="1" applyAlignment="1">
      <alignment horizontal="center" vertical="center"/>
    </xf>
    <xf numFmtId="164" fontId="1" fillId="0" borderId="0" xfId="1" applyNumberForma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6" borderId="34" xfId="1" applyNumberFormat="1" applyFont="1" applyFill="1" applyBorder="1" applyAlignment="1">
      <alignment horizontal="right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5" xfId="1" applyNumberFormat="1" applyFont="1" applyFill="1" applyBorder="1" applyAlignment="1">
      <alignment horizontal="center" vertical="center" wrapText="1"/>
    </xf>
    <xf numFmtId="164" fontId="1" fillId="6" borderId="32" xfId="1" applyNumberFormat="1" applyFont="1" applyFill="1" applyBorder="1" applyAlignment="1">
      <alignment horizontal="center" vertical="center"/>
    </xf>
    <xf numFmtId="164" fontId="1" fillId="6" borderId="0" xfId="1" applyNumberFormat="1" applyFont="1" applyFill="1" applyBorder="1" applyAlignment="1">
      <alignment horizontal="center" vertical="center"/>
    </xf>
    <xf numFmtId="164" fontId="2" fillId="6" borderId="15" xfId="1" applyNumberFormat="1" applyFont="1" applyFill="1" applyBorder="1" applyAlignment="1">
      <alignment horizontal="center" vertical="center" wrapText="1"/>
    </xf>
    <xf numFmtId="164" fontId="1" fillId="5" borderId="17" xfId="1" applyNumberForma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textRotation="90" wrapText="1"/>
    </xf>
    <xf numFmtId="0" fontId="2" fillId="3" borderId="13" xfId="1" applyFont="1" applyFill="1" applyBorder="1" applyAlignment="1">
      <alignment horizontal="center" vertical="center" textRotation="90" wrapText="1"/>
    </xf>
    <xf numFmtId="0" fontId="2" fillId="3" borderId="8" xfId="1" applyFont="1" applyFill="1" applyBorder="1" applyAlignment="1">
      <alignment horizontal="center" vertical="center" textRotation="90" wrapText="1"/>
    </xf>
    <xf numFmtId="0" fontId="2" fillId="3" borderId="14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horizontal="center" wrapText="1"/>
    </xf>
    <xf numFmtId="0" fontId="3" fillId="2" borderId="2" xfId="1" applyNumberFormat="1" applyFont="1" applyFill="1" applyBorder="1" applyAlignment="1">
      <alignment horizontal="center" wrapText="1"/>
    </xf>
    <xf numFmtId="0" fontId="3" fillId="2" borderId="3" xfId="1" applyNumberFormat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textRotation="90" wrapText="1"/>
    </xf>
    <xf numFmtId="0" fontId="2" fillId="3" borderId="12" xfId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2"/>
    <cellStyle name="Обычный 5" xfId="1"/>
  </cellStyles>
  <dxfs count="59"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color theme="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  <dxf>
      <fill>
        <patternFill>
          <bgColor rgb="FF00B0F0"/>
        </patternFill>
      </fill>
    </dxf>
    <dxf>
      <font>
        <b/>
        <i val="0"/>
        <color rgb="FFFF0000"/>
      </font>
      <numFmt numFmtId="165" formatCode="0.00;[Red]0.00"/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4;&#1056;&#1041;&#1048;&#1058;&#1040;-2%202014%20-24.04.14\&#1064;&#1090;&#1072;&#1090;&#1085;&#1072;&#1103;%20&#1088;&#1072;&#1089;&#1089;&#1090;&#1072;&#1085;&#1086;&#1074;&#1082;&#1072;\8.%201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по должностям"/>
      <sheetName val="факт"/>
      <sheetName val="Классиф.общеросс."/>
      <sheetName val="черный список"/>
    </sheetNames>
    <sheetDataSet>
      <sheetData sheetId="0" refreshError="1"/>
      <sheetData sheetId="1" refreshError="1">
        <row r="5">
          <cell r="E5" t="str">
            <v>Заместитель генерального директора  - руководитель филиала</v>
          </cell>
        </row>
        <row r="7">
          <cell r="E7" t="str">
            <v>Заместитель руководителя филиала по хозяйственным вопросам</v>
          </cell>
        </row>
        <row r="8">
          <cell r="E8" t="str">
            <v>Секретарь руководителя филиала</v>
          </cell>
        </row>
        <row r="9">
          <cell r="E9" t="str">
            <v>Юрисконсульт</v>
          </cell>
        </row>
        <row r="17">
          <cell r="E17" t="str">
            <v>Заместитель начальника отдела</v>
          </cell>
        </row>
        <row r="18">
          <cell r="E18" t="str">
            <v>Ведущий бухгалтер</v>
          </cell>
        </row>
        <row r="19">
          <cell r="E19" t="str">
            <v>Ведущий бухгалтер</v>
          </cell>
        </row>
        <row r="20">
          <cell r="E20" t="str">
            <v>Ведущий бухгалтер</v>
          </cell>
        </row>
        <row r="21">
          <cell r="E21" t="str">
            <v>Бухгалтер</v>
          </cell>
        </row>
        <row r="22">
          <cell r="E22" t="str">
            <v>Бухгалтер</v>
          </cell>
        </row>
        <row r="23">
          <cell r="E23" t="str">
            <v>Старший кассир</v>
          </cell>
        </row>
        <row r="24">
          <cell r="E24" t="str">
            <v>Кассир</v>
          </cell>
        </row>
        <row r="25">
          <cell r="E25" t="str">
            <v>Кассир</v>
          </cell>
        </row>
        <row r="32">
          <cell r="E32" t="str">
            <v>Начальник отдела</v>
          </cell>
        </row>
        <row r="33">
          <cell r="E33" t="str">
            <v>Ведущий экономист</v>
          </cell>
        </row>
        <row r="34">
          <cell r="E34" t="str">
            <v>Ведущий экономист</v>
          </cell>
        </row>
        <row r="60">
          <cell r="E60" t="str">
            <v>Начальник службы</v>
          </cell>
        </row>
        <row r="61">
          <cell r="E61" t="str">
            <v>Администратор</v>
          </cell>
        </row>
        <row r="62">
          <cell r="E62" t="str">
            <v>Администратор</v>
          </cell>
        </row>
        <row r="63">
          <cell r="E63" t="str">
            <v>Администратор</v>
          </cell>
        </row>
        <row r="64">
          <cell r="E64" t="str">
            <v>Администратор</v>
          </cell>
        </row>
        <row r="172">
          <cell r="E172" t="str">
            <v>Главный врач</v>
          </cell>
        </row>
        <row r="173">
          <cell r="E173" t="str">
            <v>Главная медицинская сестра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zoomScale="85" zoomScaleNormal="85" workbookViewId="0">
      <selection activeCell="L13" sqref="L13"/>
    </sheetView>
  </sheetViews>
  <sheetFormatPr defaultRowHeight="12.75" x14ac:dyDescent="0.2"/>
  <cols>
    <col min="1" max="1" width="35.28515625" style="5" customWidth="1"/>
    <col min="2" max="2" width="7.7109375" style="5" customWidth="1"/>
    <col min="3" max="3" width="8.7109375" style="6" customWidth="1"/>
    <col min="4" max="26" width="5.42578125" style="51" customWidth="1"/>
    <col min="27" max="27" width="7.140625" style="8" customWidth="1"/>
    <col min="28" max="28" width="7.5703125" style="3" customWidth="1"/>
    <col min="29" max="29" width="8" style="4" customWidth="1"/>
    <col min="30" max="30" width="74.85546875" style="5" customWidth="1"/>
    <col min="31" max="16384" width="9.140625" style="5"/>
  </cols>
  <sheetData>
    <row r="1" spans="1:29" ht="19.5" customHeight="1" thickBot="1" x14ac:dyDescent="0.3">
      <c r="A1" s="1"/>
      <c r="B1" s="1"/>
      <c r="C1" s="2"/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8"/>
      <c r="Y1" s="68"/>
      <c r="Z1" s="68"/>
      <c r="AA1" s="69"/>
    </row>
    <row r="2" spans="1:29" ht="13.5" thickBot="1" x14ac:dyDescent="0.2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9" s="11" customFormat="1" ht="26.25" customHeight="1" x14ac:dyDescent="0.2">
      <c r="A3" s="70"/>
      <c r="B3" s="72"/>
      <c r="C3" s="74"/>
      <c r="D3" s="76" t="s">
        <v>6</v>
      </c>
      <c r="E3" s="61" t="s">
        <v>7</v>
      </c>
      <c r="F3" s="61" t="s">
        <v>12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3"/>
      <c r="W3" s="63"/>
      <c r="X3" s="63"/>
      <c r="Y3" s="63"/>
      <c r="Z3" s="63"/>
      <c r="AA3" s="59"/>
      <c r="AB3" s="9"/>
      <c r="AC3" s="10"/>
    </row>
    <row r="4" spans="1:29" s="11" customFormat="1" ht="32.25" customHeight="1" thickBot="1" x14ac:dyDescent="0.25">
      <c r="A4" s="71"/>
      <c r="B4" s="73"/>
      <c r="C4" s="75"/>
      <c r="D4" s="77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4"/>
      <c r="W4" s="64"/>
      <c r="X4" s="64"/>
      <c r="Y4" s="64"/>
      <c r="Z4" s="64"/>
      <c r="AA4" s="60"/>
      <c r="AB4" s="9"/>
      <c r="AC4" s="10"/>
    </row>
    <row r="5" spans="1:29" ht="13.5" thickBot="1" x14ac:dyDescent="0.25">
      <c r="A5" s="12" t="s">
        <v>0</v>
      </c>
      <c r="B5" s="12"/>
      <c r="C5" s="13"/>
      <c r="D5" s="14" t="e">
        <f>D6+#REF!+#REF!</f>
        <v>#REF!</v>
      </c>
      <c r="E5" s="15" t="e">
        <f>E6+#REF!+#REF!</f>
        <v>#REF!</v>
      </c>
      <c r="F5" s="15" t="e">
        <f>F6+#REF!+#REF!</f>
        <v>#REF!</v>
      </c>
      <c r="G5" s="15" t="e">
        <f>G6+#REF!+#REF!</f>
        <v>#REF!</v>
      </c>
      <c r="H5" s="15" t="e">
        <f>H6+#REF!+#REF!</f>
        <v>#REF!</v>
      </c>
      <c r="I5" s="15" t="e">
        <f>I6+#REF!+#REF!</f>
        <v>#REF!</v>
      </c>
      <c r="J5" s="15" t="e">
        <f>J6+#REF!+#REF!</f>
        <v>#REF!</v>
      </c>
      <c r="K5" s="15" t="e">
        <f>K6+#REF!+#REF!</f>
        <v>#REF!</v>
      </c>
      <c r="L5" s="15" t="e">
        <f>L6+#REF!+#REF!</f>
        <v>#REF!</v>
      </c>
      <c r="M5" s="15" t="e">
        <f>M6+#REF!+#REF!</f>
        <v>#REF!</v>
      </c>
      <c r="N5" s="16" t="e">
        <f>N6+#REF!+#REF!</f>
        <v>#REF!</v>
      </c>
      <c r="O5" s="15" t="e">
        <f>O6+#REF!+#REF!</f>
        <v>#REF!</v>
      </c>
      <c r="P5" s="15" t="e">
        <f>P6+#REF!+#REF!</f>
        <v>#REF!</v>
      </c>
      <c r="Q5" s="15" t="e">
        <f>Q6+#REF!+#REF!</f>
        <v>#REF!</v>
      </c>
      <c r="R5" s="15" t="e">
        <f>R6+#REF!+#REF!</f>
        <v>#REF!</v>
      </c>
      <c r="S5" s="15" t="e">
        <f>S6+#REF!+#REF!</f>
        <v>#REF!</v>
      </c>
      <c r="T5" s="15" t="e">
        <f>T6+#REF!+#REF!</f>
        <v>#REF!</v>
      </c>
      <c r="U5" s="15" t="e">
        <f>U6+#REF!+#REF!</f>
        <v>#REF!</v>
      </c>
      <c r="V5" s="17" t="e">
        <f>V6+#REF!+#REF!</f>
        <v>#REF!</v>
      </c>
      <c r="W5" s="17" t="e">
        <f>W6+#REF!+#REF!</f>
        <v>#REF!</v>
      </c>
      <c r="X5" s="17" t="e">
        <f>X6+#REF!+#REF!</f>
        <v>#REF!</v>
      </c>
      <c r="Y5" s="17" t="e">
        <f>Y6+#REF!+#REF!</f>
        <v>#REF!</v>
      </c>
      <c r="Z5" s="17" t="e">
        <f>Z6+#REF!+#REF!</f>
        <v>#REF!</v>
      </c>
      <c r="AA5" s="18" t="e">
        <f>SUM(D5:Z5)</f>
        <v>#REF!</v>
      </c>
      <c r="AB5" s="19"/>
    </row>
    <row r="6" spans="1:29" ht="15.75" customHeight="1" thickBot="1" x14ac:dyDescent="0.25">
      <c r="A6" s="20" t="s">
        <v>1</v>
      </c>
      <c r="B6" s="20"/>
      <c r="C6" s="21"/>
      <c r="D6" s="58">
        <f>SUM(D7:D17)</f>
        <v>2</v>
      </c>
      <c r="E6" s="58">
        <f>SUM(E7:E17)</f>
        <v>5</v>
      </c>
      <c r="F6" s="58">
        <f>SUM(F7:F17)</f>
        <v>11</v>
      </c>
      <c r="G6" s="58">
        <f>SUM(G7:G17)</f>
        <v>0</v>
      </c>
      <c r="H6" s="58">
        <f>SUM(H7:H17)</f>
        <v>0</v>
      </c>
      <c r="I6" s="58">
        <f>SUM(I7:I17)</f>
        <v>0</v>
      </c>
      <c r="J6" s="58">
        <f>SUM(J7:J17)</f>
        <v>0</v>
      </c>
      <c r="K6" s="58">
        <f>SUM(K7:K17)</f>
        <v>0</v>
      </c>
      <c r="L6" s="58">
        <f>SUM(L7:L17)</f>
        <v>0</v>
      </c>
      <c r="M6" s="58">
        <f>SUM(M7:M17)</f>
        <v>0</v>
      </c>
      <c r="N6" s="58">
        <f>SUM(N7:N17)</f>
        <v>0</v>
      </c>
      <c r="O6" s="58">
        <f>SUM(O7:O17)</f>
        <v>0</v>
      </c>
      <c r="P6" s="58">
        <f>SUM(P7:P17)</f>
        <v>0</v>
      </c>
      <c r="Q6" s="58">
        <f>SUM(Q7:Q17)</f>
        <v>0</v>
      </c>
      <c r="R6" s="58">
        <f>SUM(R7:R17)</f>
        <v>0</v>
      </c>
      <c r="S6" s="58">
        <f>SUM(S7:S17)</f>
        <v>0</v>
      </c>
      <c r="T6" s="58">
        <f>SUM(T7:T17)</f>
        <v>0</v>
      </c>
      <c r="U6" s="58">
        <f>SUM(U7:U17)</f>
        <v>0</v>
      </c>
      <c r="V6" s="58">
        <f>SUM(V7:V17)</f>
        <v>0</v>
      </c>
      <c r="W6" s="58">
        <f>SUM(W7:W17)</f>
        <v>0</v>
      </c>
      <c r="X6" s="58">
        <f>SUM(X7:X17)</f>
        <v>0</v>
      </c>
      <c r="Y6" s="58">
        <f>SUM(Y7:Y17)</f>
        <v>0</v>
      </c>
      <c r="Z6" s="58">
        <f>SUM(Z7:Z17)</f>
        <v>0</v>
      </c>
      <c r="AA6" s="58">
        <f>SUM(AA7:AA17)</f>
        <v>0</v>
      </c>
      <c r="AB6" s="19"/>
    </row>
    <row r="7" spans="1:29" x14ac:dyDescent="0.2">
      <c r="A7" s="22" t="s">
        <v>9</v>
      </c>
      <c r="B7" s="23" t="s">
        <v>2</v>
      </c>
      <c r="C7" s="24" t="s">
        <v>3</v>
      </c>
      <c r="D7" s="25">
        <v>1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  <c r="AA7" s="28"/>
      <c r="AB7" s="19"/>
    </row>
    <row r="8" spans="1:29" ht="29.25" customHeight="1" x14ac:dyDescent="0.2">
      <c r="A8" s="29" t="s">
        <v>10</v>
      </c>
      <c r="B8" s="30" t="s">
        <v>4</v>
      </c>
      <c r="C8" s="31"/>
      <c r="D8" s="25">
        <v>1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32"/>
      <c r="AB8" s="19"/>
    </row>
    <row r="9" spans="1:29" x14ac:dyDescent="0.2">
      <c r="A9" s="33"/>
      <c r="B9" s="30"/>
      <c r="C9" s="3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7"/>
      <c r="AA9" s="32"/>
      <c r="AB9" s="19"/>
    </row>
    <row r="10" spans="1:29" x14ac:dyDescent="0.2">
      <c r="A10" s="35"/>
      <c r="B10" s="30"/>
      <c r="C10" s="36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32"/>
      <c r="AB10" s="19"/>
    </row>
    <row r="11" spans="1:29" x14ac:dyDescent="0.2">
      <c r="A11" s="35"/>
      <c r="B11" s="30"/>
      <c r="C11" s="37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7"/>
      <c r="AA11" s="32"/>
      <c r="AB11" s="19"/>
    </row>
    <row r="12" spans="1:29" ht="15.75" customHeight="1" x14ac:dyDescent="0.2">
      <c r="A12" s="38"/>
      <c r="B12" s="30"/>
      <c r="C12" s="37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32"/>
      <c r="AB12" s="19"/>
    </row>
    <row r="13" spans="1:29" ht="29.25" customHeight="1" x14ac:dyDescent="0.2">
      <c r="A13" s="38"/>
      <c r="B13" s="30"/>
      <c r="C13" s="37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7"/>
      <c r="AA13" s="32"/>
      <c r="AB13" s="19"/>
    </row>
    <row r="14" spans="1:29" ht="33" customHeight="1" x14ac:dyDescent="0.2">
      <c r="A14" s="39" t="s">
        <v>5</v>
      </c>
      <c r="B14" s="30" t="s">
        <v>2</v>
      </c>
      <c r="C14" s="37"/>
      <c r="D14" s="25"/>
      <c r="E14" s="26">
        <v>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32"/>
      <c r="AB14" s="19"/>
    </row>
    <row r="15" spans="1:29" x14ac:dyDescent="0.2">
      <c r="A15" s="33" t="s">
        <v>11</v>
      </c>
      <c r="B15" s="30" t="s">
        <v>4</v>
      </c>
      <c r="C15" s="37"/>
      <c r="D15" s="25"/>
      <c r="E15" s="26"/>
      <c r="F15" s="26">
        <v>10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  <c r="AA15" s="32"/>
      <c r="AB15" s="19"/>
    </row>
    <row r="16" spans="1:29" ht="27.75" customHeight="1" x14ac:dyDescent="0.2">
      <c r="A16" s="33" t="s">
        <v>13</v>
      </c>
      <c r="B16" s="30" t="s">
        <v>2</v>
      </c>
      <c r="C16" s="37"/>
      <c r="D16" s="25"/>
      <c r="E16" s="26"/>
      <c r="F16" s="26">
        <v>1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32"/>
      <c r="AB16" s="19"/>
    </row>
    <row r="17" spans="1:29" ht="27.75" customHeight="1" x14ac:dyDescent="0.2">
      <c r="A17" s="33"/>
      <c r="B17" s="30"/>
      <c r="C17" s="37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7"/>
      <c r="AA17" s="32"/>
      <c r="AB17" s="19"/>
    </row>
    <row r="18" spans="1:29" x14ac:dyDescent="0.2">
      <c r="A18" s="52" t="s">
        <v>4</v>
      </c>
      <c r="B18" s="53"/>
      <c r="C18" s="54"/>
      <c r="D18" s="55">
        <v>1</v>
      </c>
      <c r="E18" s="55">
        <v>0</v>
      </c>
      <c r="F18" s="55">
        <v>10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19"/>
    </row>
    <row r="19" spans="1:29" x14ac:dyDescent="0.2">
      <c r="A19" s="52" t="s">
        <v>2</v>
      </c>
      <c r="B19" s="53"/>
      <c r="C19" s="54"/>
      <c r="D19" s="55">
        <v>1</v>
      </c>
      <c r="E19" s="55">
        <v>5</v>
      </c>
      <c r="F19" s="55">
        <v>1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6"/>
      <c r="AA19" s="57"/>
      <c r="AB19" s="19"/>
    </row>
    <row r="20" spans="1:29" x14ac:dyDescent="0.2">
      <c r="A20" s="52" t="s">
        <v>8</v>
      </c>
      <c r="B20" s="53"/>
      <c r="C20" s="54"/>
      <c r="D20" s="55">
        <v>2</v>
      </c>
      <c r="E20" s="55">
        <v>5</v>
      </c>
      <c r="F20" s="55">
        <v>11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6"/>
      <c r="AA20" s="57"/>
      <c r="AB20" s="19"/>
    </row>
    <row r="21" spans="1:29" ht="13.5" thickBot="1" x14ac:dyDescent="0.25">
      <c r="A21" s="40"/>
      <c r="B21" s="40"/>
      <c r="C21" s="41"/>
      <c r="D21" s="42" t="e">
        <f>COUNTIF([1]факт!$E$5:$E$9,'по ОКПДТР от 20.06.16'!$A21)</f>
        <v>#VALUE!</v>
      </c>
      <c r="E21" s="43" t="e">
        <f>COUNTIF([1]факт!$E$17:$E$25,'по ОКПДТР от 20.06.16'!$A21)</f>
        <v>#VALUE!</v>
      </c>
      <c r="F21" s="43" t="e">
        <f>COUNTIF([1]факт!$E$32:$E$34,'по ОКПДТР от 20.06.16'!$A21)</f>
        <v>#VALUE!</v>
      </c>
      <c r="G21" s="43" t="e">
        <f>COUNTIF([1]факт!$E$60:$E$64,'по ОКПДТР от 20.06.16'!$A21)</f>
        <v>#VALUE!</v>
      </c>
      <c r="H21" s="44"/>
      <c r="I21" s="43" t="e">
        <f>COUNTIF([1]факт!$E$172:$E$173,'по ОКПДТР от 20.06.16'!$A21)</f>
        <v>#VALUE!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  <c r="AA21" s="46"/>
      <c r="AB21" s="19"/>
    </row>
    <row r="22" spans="1:29" s="47" customFormat="1" x14ac:dyDescent="0.2">
      <c r="C22" s="48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49"/>
      <c r="AC22" s="4"/>
    </row>
    <row r="23" spans="1:29" x14ac:dyDescent="0.2">
      <c r="A23" s="5" t="s">
        <v>14</v>
      </c>
      <c r="B23" s="5" t="s">
        <v>15</v>
      </c>
    </row>
    <row r="24" spans="1:29" x14ac:dyDescent="0.2">
      <c r="A24" s="5" t="s">
        <v>16</v>
      </c>
    </row>
  </sheetData>
  <mergeCells count="29">
    <mergeCell ref="D1:V1"/>
    <mergeCell ref="W1:AA1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A3:AA4"/>
    <mergeCell ref="U3:U4"/>
    <mergeCell ref="V3:V4"/>
    <mergeCell ref="W3:W4"/>
    <mergeCell ref="X3:X4"/>
    <mergeCell ref="Y3:Y4"/>
    <mergeCell ref="Z3:Z4"/>
  </mergeCells>
  <conditionalFormatting sqref="D7:T7 D8:H9 N8:T9 N11:T12 D11:H12 V7:Z9 D14:D16 V11:Z16 E13:T16 U7:U17">
    <cfRule type="cellIs" dxfId="58" priority="145" operator="greaterThanOrEqual">
      <formula>0.1</formula>
    </cfRule>
  </conditionalFormatting>
  <conditionalFormatting sqref="A2:T2 AD1:AD9 A15:A16 N8:T9 N11:T12 A11:A12 AD11:AD12 A1:D1 W1 AB1 V11:AB12 A21:AD1048576 A5:T5 C3:T4 A7:A9 C7:T7 C11:H12 C8:H9 U2:AB5 V7:AB9 A6:AB6 AA14:AD16 C14:D16 V13:Z16 E13:T16 U7:U17">
    <cfRule type="containsText" dxfId="57" priority="142" operator="containsText" text="ложь">
      <formula>NOT(ISERROR(SEARCH("ложь",A1)))</formula>
    </cfRule>
  </conditionalFormatting>
  <conditionalFormatting sqref="D13">
    <cfRule type="cellIs" dxfId="56" priority="141" operator="greaterThanOrEqual">
      <formula>0.1</formula>
    </cfRule>
  </conditionalFormatting>
  <conditionalFormatting sqref="A13 AD13 AA13:AB13 C13:D13">
    <cfRule type="containsText" dxfId="55" priority="140" operator="containsText" text="ложь">
      <formula>NOT(ISERROR(SEARCH("ложь",A13)))</formula>
    </cfRule>
  </conditionalFormatting>
  <conditionalFormatting sqref="AC1:AC9 AC11:AC12">
    <cfRule type="containsText" dxfId="54" priority="137" operator="containsText" text="ложь">
      <formula>NOT(ISERROR(SEARCH("ложь",AC1)))</formula>
    </cfRule>
  </conditionalFormatting>
  <conditionalFormatting sqref="AC13">
    <cfRule type="containsText" dxfId="53" priority="136" operator="containsText" text="ложь">
      <formula>NOT(ISERROR(SEARCH("ложь",AC13)))</formula>
    </cfRule>
  </conditionalFormatting>
  <conditionalFormatting sqref="I8:I9 I11:I12">
    <cfRule type="cellIs" dxfId="52" priority="131" operator="greaterThanOrEqual">
      <formula>0.1</formula>
    </cfRule>
  </conditionalFormatting>
  <conditionalFormatting sqref="I8:I9 I11:I12">
    <cfRule type="containsText" dxfId="51" priority="130" operator="containsText" text="ложь">
      <formula>NOT(ISERROR(SEARCH("ложь",I8)))</formula>
    </cfRule>
  </conditionalFormatting>
  <conditionalFormatting sqref="J8:J9 J11:J12">
    <cfRule type="cellIs" dxfId="50" priority="128" operator="greaterThanOrEqual">
      <formula>0.1</formula>
    </cfRule>
  </conditionalFormatting>
  <conditionalFormatting sqref="J8:J9 J11:J12">
    <cfRule type="containsText" dxfId="49" priority="127" operator="containsText" text="ложь">
      <formula>NOT(ISERROR(SEARCH("ложь",J8)))</formula>
    </cfRule>
  </conditionalFormatting>
  <conditionalFormatting sqref="K8:K9 K11:K12">
    <cfRule type="cellIs" dxfId="48" priority="125" operator="greaterThanOrEqual">
      <formula>0.1</formula>
    </cfRule>
  </conditionalFormatting>
  <conditionalFormatting sqref="K8:K9 K11:K12">
    <cfRule type="containsText" dxfId="47" priority="124" operator="containsText" text="ложь">
      <formula>NOT(ISERROR(SEARCH("ложь",K8)))</formula>
    </cfRule>
  </conditionalFormatting>
  <conditionalFormatting sqref="L8:L9 L11:L12">
    <cfRule type="cellIs" dxfId="46" priority="122" operator="greaterThanOrEqual">
      <formula>0.1</formula>
    </cfRule>
  </conditionalFormatting>
  <conditionalFormatting sqref="L8:L9 L11:L12">
    <cfRule type="containsText" dxfId="45" priority="121" operator="containsText" text="ложь">
      <formula>NOT(ISERROR(SEARCH("ложь",L8)))</formula>
    </cfRule>
  </conditionalFormatting>
  <conditionalFormatting sqref="M8:M9 M11:M12">
    <cfRule type="cellIs" dxfId="44" priority="119" operator="greaterThanOrEqual">
      <formula>0.1</formula>
    </cfRule>
  </conditionalFormatting>
  <conditionalFormatting sqref="M8:M9 M11:M12">
    <cfRule type="containsText" dxfId="43" priority="118" operator="containsText" text="ложь">
      <formula>NOT(ISERROR(SEARCH("ложь",M8)))</formula>
    </cfRule>
  </conditionalFormatting>
  <conditionalFormatting sqref="A14 B7:B17">
    <cfRule type="containsText" dxfId="42" priority="97" operator="containsText" text="ложь">
      <formula>NOT(ISERROR(SEARCH("ложь",A7)))</formula>
    </cfRule>
    <cfRule type="containsText" priority="98" operator="containsText" text="ложь">
      <formula>NOT(ISERROR(SEARCH("ложь",A7)))</formula>
    </cfRule>
  </conditionalFormatting>
  <conditionalFormatting sqref="N10:T10 D10:H10 V10:Z10">
    <cfRule type="cellIs" dxfId="41" priority="77" operator="greaterThanOrEqual">
      <formula>0.1</formula>
    </cfRule>
  </conditionalFormatting>
  <conditionalFormatting sqref="N10:T10 A10 AD10 V10:AB10 C10:H10">
    <cfRule type="containsText" dxfId="40" priority="76" operator="containsText" text="ложь">
      <formula>NOT(ISERROR(SEARCH("ложь",A10)))</formula>
    </cfRule>
  </conditionalFormatting>
  <conditionalFormatting sqref="AC10">
    <cfRule type="containsText" dxfId="39" priority="75" operator="containsText" text="ложь">
      <formula>NOT(ISERROR(SEARCH("ложь",AC10)))</formula>
    </cfRule>
  </conditionalFormatting>
  <conditionalFormatting sqref="I10">
    <cfRule type="cellIs" dxfId="38" priority="74" operator="greaterThanOrEqual">
      <formula>0.1</formula>
    </cfRule>
  </conditionalFormatting>
  <conditionalFormatting sqref="I10">
    <cfRule type="containsText" dxfId="37" priority="73" operator="containsText" text="ложь">
      <formula>NOT(ISERROR(SEARCH("ложь",I10)))</formula>
    </cfRule>
  </conditionalFormatting>
  <conditionalFormatting sqref="J10">
    <cfRule type="cellIs" dxfId="36" priority="72" operator="greaterThanOrEqual">
      <formula>0.1</formula>
    </cfRule>
  </conditionalFormatting>
  <conditionalFormatting sqref="J10">
    <cfRule type="containsText" dxfId="35" priority="71" operator="containsText" text="ложь">
      <formula>NOT(ISERROR(SEARCH("ложь",J10)))</formula>
    </cfRule>
  </conditionalFormatting>
  <conditionalFormatting sqref="K10">
    <cfRule type="cellIs" dxfId="34" priority="70" operator="greaterThanOrEqual">
      <formula>0.1</formula>
    </cfRule>
  </conditionalFormatting>
  <conditionalFormatting sqref="K10">
    <cfRule type="containsText" dxfId="33" priority="69" operator="containsText" text="ложь">
      <formula>NOT(ISERROR(SEARCH("ложь",K10)))</formula>
    </cfRule>
  </conditionalFormatting>
  <conditionalFormatting sqref="L10">
    <cfRule type="cellIs" dxfId="32" priority="68" operator="greaterThanOrEqual">
      <formula>0.1</formula>
    </cfRule>
  </conditionalFormatting>
  <conditionalFormatting sqref="L10">
    <cfRule type="containsText" dxfId="31" priority="67" operator="containsText" text="ложь">
      <formula>NOT(ISERROR(SEARCH("ложь",L10)))</formula>
    </cfRule>
  </conditionalFormatting>
  <conditionalFormatting sqref="M10">
    <cfRule type="cellIs" dxfId="30" priority="66" operator="greaterThanOrEqual">
      <formula>0.1</formula>
    </cfRule>
  </conditionalFormatting>
  <conditionalFormatting sqref="M10">
    <cfRule type="containsText" dxfId="29" priority="65" operator="containsText" text="ложь">
      <formula>NOT(ISERROR(SEARCH("ложь",M10)))</formula>
    </cfRule>
  </conditionalFormatting>
  <conditionalFormatting sqref="D17:H17 N17:T17 V17:Z17">
    <cfRule type="cellIs" dxfId="28" priority="51" operator="greaterThanOrEqual">
      <formula>0.1</formula>
    </cfRule>
  </conditionalFormatting>
  <conditionalFormatting sqref="A17 N17:T17 V17:AD17 C17:H17">
    <cfRule type="containsText" dxfId="27" priority="50" operator="containsText" text="ложь">
      <formula>NOT(ISERROR(SEARCH("ложь",A17)))</formula>
    </cfRule>
  </conditionalFormatting>
  <conditionalFormatting sqref="I17">
    <cfRule type="cellIs" dxfId="26" priority="49" operator="greaterThanOrEqual">
      <formula>0.1</formula>
    </cfRule>
  </conditionalFormatting>
  <conditionalFormatting sqref="I17">
    <cfRule type="containsText" dxfId="25" priority="48" operator="containsText" text="ложь">
      <formula>NOT(ISERROR(SEARCH("ложь",I17)))</formula>
    </cfRule>
  </conditionalFormatting>
  <conditionalFormatting sqref="J17">
    <cfRule type="cellIs" dxfId="24" priority="47" operator="greaterThanOrEqual">
      <formula>0.1</formula>
    </cfRule>
  </conditionalFormatting>
  <conditionalFormatting sqref="J17">
    <cfRule type="containsText" dxfId="23" priority="46" operator="containsText" text="ложь">
      <formula>NOT(ISERROR(SEARCH("ложь",J17)))</formula>
    </cfRule>
  </conditionalFormatting>
  <conditionalFormatting sqref="K17">
    <cfRule type="cellIs" dxfId="22" priority="45" operator="greaterThanOrEqual">
      <formula>0.1</formula>
    </cfRule>
  </conditionalFormatting>
  <conditionalFormatting sqref="K17">
    <cfRule type="containsText" dxfId="21" priority="44" operator="containsText" text="ложь">
      <formula>NOT(ISERROR(SEARCH("ложь",K17)))</formula>
    </cfRule>
  </conditionalFormatting>
  <conditionalFormatting sqref="L17">
    <cfRule type="cellIs" dxfId="20" priority="43" operator="greaterThanOrEqual">
      <formula>0.1</formula>
    </cfRule>
  </conditionalFormatting>
  <conditionalFormatting sqref="L17">
    <cfRule type="containsText" dxfId="19" priority="42" operator="containsText" text="ложь">
      <formula>NOT(ISERROR(SEARCH("ложь",L17)))</formula>
    </cfRule>
  </conditionalFormatting>
  <conditionalFormatting sqref="M17">
    <cfRule type="cellIs" dxfId="18" priority="41" operator="greaterThanOrEqual">
      <formula>0.1</formula>
    </cfRule>
  </conditionalFormatting>
  <conditionalFormatting sqref="M17">
    <cfRule type="containsText" dxfId="17" priority="40" operator="containsText" text="ложь">
      <formula>NOT(ISERROR(SEARCH("ложь",M17)))</formula>
    </cfRule>
  </conditionalFormatting>
  <conditionalFormatting sqref="A3:A4">
    <cfRule type="containsText" dxfId="16" priority="32" operator="containsText" text="ложь">
      <formula>NOT(ISERROR(SEARCH("ложь",A3)))</formula>
    </cfRule>
  </conditionalFormatting>
  <conditionalFormatting sqref="D7:Z17">
    <cfRule type="cellIs" dxfId="15" priority="31" operator="equal">
      <formula>0</formula>
    </cfRule>
  </conditionalFormatting>
  <conditionalFormatting sqref="B3">
    <cfRule type="containsText" dxfId="14" priority="28" operator="containsText" text="ложь">
      <formula>NOT(ISERROR(SEARCH("ложь",B3)))</formula>
    </cfRule>
  </conditionalFormatting>
  <conditionalFormatting sqref="D18:H20 N18:Z20">
    <cfRule type="cellIs" dxfId="13" priority="15" operator="greaterThanOrEqual">
      <formula>0.1</formula>
    </cfRule>
  </conditionalFormatting>
  <conditionalFormatting sqref="A18:H20 N18:AD20">
    <cfRule type="containsText" dxfId="12" priority="14" operator="containsText" text="ложь">
      <formula>NOT(ISERROR(SEARCH("ложь",A18)))</formula>
    </cfRule>
  </conditionalFormatting>
  <conditionalFormatting sqref="I18:I20">
    <cfRule type="cellIs" dxfId="11" priority="13" operator="greaterThanOrEqual">
      <formula>0.1</formula>
    </cfRule>
  </conditionalFormatting>
  <conditionalFormatting sqref="I18:I20">
    <cfRule type="containsText" dxfId="10" priority="12" operator="containsText" text="ложь">
      <formula>NOT(ISERROR(SEARCH("ложь",I18)))</formula>
    </cfRule>
  </conditionalFormatting>
  <conditionalFormatting sqref="J18:J20">
    <cfRule type="cellIs" dxfId="9" priority="11" operator="greaterThanOrEqual">
      <formula>0.1</formula>
    </cfRule>
  </conditionalFormatting>
  <conditionalFormatting sqref="J18:J20">
    <cfRule type="containsText" dxfId="8" priority="10" operator="containsText" text="ложь">
      <formula>NOT(ISERROR(SEARCH("ложь",J18)))</formula>
    </cfRule>
  </conditionalFormatting>
  <conditionalFormatting sqref="K18:K20">
    <cfRule type="cellIs" dxfId="7" priority="9" operator="greaterThanOrEqual">
      <formula>0.1</formula>
    </cfRule>
  </conditionalFormatting>
  <conditionalFormatting sqref="K18:K20">
    <cfRule type="containsText" dxfId="6" priority="8" operator="containsText" text="ложь">
      <formula>NOT(ISERROR(SEARCH("ложь",K18)))</formula>
    </cfRule>
  </conditionalFormatting>
  <conditionalFormatting sqref="L18:L20">
    <cfRule type="cellIs" dxfId="5" priority="7" operator="greaterThanOrEqual">
      <formula>0.1</formula>
    </cfRule>
  </conditionalFormatting>
  <conditionalFormatting sqref="L18:L20">
    <cfRule type="containsText" dxfId="4" priority="6" operator="containsText" text="ложь">
      <formula>NOT(ISERROR(SEARCH("ложь",L18)))</formula>
    </cfRule>
  </conditionalFormatting>
  <conditionalFormatting sqref="M18:M20">
    <cfRule type="cellIs" dxfId="3" priority="5" operator="greaterThanOrEqual">
      <formula>0.1</formula>
    </cfRule>
  </conditionalFormatting>
  <conditionalFormatting sqref="M18:M20">
    <cfRule type="containsText" dxfId="2" priority="4" operator="containsText" text="ложь">
      <formula>NOT(ISERROR(SEARCH("ложь",M18)))</formula>
    </cfRule>
  </conditionalFormatting>
  <conditionalFormatting sqref="B18:B20">
    <cfRule type="containsText" dxfId="1" priority="2" operator="containsText" text="ложь">
      <formula>NOT(ISERROR(SEARCH("ложь",B18)))</formula>
    </cfRule>
    <cfRule type="containsText" priority="3" operator="containsText" text="ложь">
      <formula>NOT(ISERROR(SEARCH("ложь",B18)))</formula>
    </cfRule>
  </conditionalFormatting>
  <conditionalFormatting sqref="D18:Z20">
    <cfRule type="cellIs" dxfId="0" priority="1" operator="equal">
      <formula>0</formula>
    </cfRule>
  </conditionalFormatting>
  <pageMargins left="0.15748031496062992" right="0.31496062992125984" top="0.23622047244094491" bottom="0.19685039370078741" header="0.2362204724409449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ОКПДТР от 20.06.16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pestova</dc:creator>
  <cp:lastModifiedBy>pestova</cp:lastModifiedBy>
  <dcterms:created xsi:type="dcterms:W3CDTF">2017-07-03T11:53:40Z</dcterms:created>
  <dcterms:modified xsi:type="dcterms:W3CDTF">2017-07-03T12:17:19Z</dcterms:modified>
</cp:coreProperties>
</file>