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ownloads\"/>
    </mc:Choice>
  </mc:AlternateContent>
  <bookViews>
    <workbookView xWindow="0" yWindow="0" windowWidth="28800" windowHeight="12300" activeTab="1"/>
  </bookViews>
  <sheets>
    <sheet name="Лист1" sheetId="1" r:id="rId1"/>
    <sheet name="Раздел 2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'Раздел 2'!#REF!</definedName>
    <definedName name="Диапазон1">[1]РПЗ!$A:$A</definedName>
    <definedName name="Источник_112">[2]Справочно!$K$3:$K$100</definedName>
    <definedName name="Статья_затрат">[3]Справочники!$C$2:$C$45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2" l="1" a="1"/>
  <c r="A54" i="2" s="1"/>
  <c r="A55" i="2" l="1" a="1"/>
  <c r="A55" i="2" s="1"/>
</calcChain>
</file>

<file path=xl/sharedStrings.xml><?xml version="1.0" encoding="utf-8"?>
<sst xmlns="http://schemas.openxmlformats.org/spreadsheetml/2006/main" count="474" uniqueCount="66">
  <si>
    <t>Итог</t>
  </si>
  <si>
    <t>Организация</t>
  </si>
  <si>
    <t>Конкурс</t>
  </si>
  <si>
    <t xml:space="preserve">Подавшие </t>
  </si>
  <si>
    <t>Допущенные</t>
  </si>
  <si>
    <t>Отклоненные</t>
  </si>
  <si>
    <t>Подавшие</t>
  </si>
  <si>
    <t xml:space="preserve">Допущенные </t>
  </si>
  <si>
    <t>Аукцион / Редукцион</t>
  </si>
  <si>
    <t>Запрос предложений</t>
  </si>
  <si>
    <t>Запрос котировок</t>
  </si>
  <si>
    <t xml:space="preserve">Отклоненные </t>
  </si>
  <si>
    <t xml:space="preserve">Подавшие  </t>
  </si>
  <si>
    <t xml:space="preserve">Допущенные  </t>
  </si>
  <si>
    <t xml:space="preserve">Отклоненные  </t>
  </si>
  <si>
    <t xml:space="preserve">Подавшие   </t>
  </si>
  <si>
    <t xml:space="preserve">Допущенные   </t>
  </si>
  <si>
    <t xml:space="preserve">Отклоненные   </t>
  </si>
  <si>
    <t>-</t>
  </si>
  <si>
    <t>Организация 1</t>
  </si>
  <si>
    <t>Органзизация 2</t>
  </si>
  <si>
    <t>Организация 2</t>
  </si>
  <si>
    <t>Органзизация 3</t>
  </si>
  <si>
    <t>Организация 3</t>
  </si>
  <si>
    <t>Органзизация 4</t>
  </si>
  <si>
    <t>Организация 4</t>
  </si>
  <si>
    <t>Органзизация 5</t>
  </si>
  <si>
    <t>Организация 5</t>
  </si>
  <si>
    <t>Органзизация 6</t>
  </si>
  <si>
    <t>Организация 6</t>
  </si>
  <si>
    <t>Органзизация 7</t>
  </si>
  <si>
    <t>Организация 7</t>
  </si>
  <si>
    <t>Органзизация 8</t>
  </si>
  <si>
    <t>Организация 8</t>
  </si>
  <si>
    <t>Органзизация 9</t>
  </si>
  <si>
    <t>Организация 9</t>
  </si>
  <si>
    <t>Органзизация 10</t>
  </si>
  <si>
    <t>Организация 10</t>
  </si>
  <si>
    <t>Органзизация 11</t>
  </si>
  <si>
    <t>Организация 11</t>
  </si>
  <si>
    <t>Органзизация 12</t>
  </si>
  <si>
    <t>Организация 12</t>
  </si>
  <si>
    <t>Органзизация 13</t>
  </si>
  <si>
    <t>Организация 13</t>
  </si>
  <si>
    <t>Органзизация 14</t>
  </si>
  <si>
    <t>Организация 14</t>
  </si>
  <si>
    <t>Органзизация 15</t>
  </si>
  <si>
    <t>Организация 15</t>
  </si>
  <si>
    <t>Органзизация 16</t>
  </si>
  <si>
    <t>Организация 16</t>
  </si>
  <si>
    <t>Органзизация 17</t>
  </si>
  <si>
    <t>Организация 17</t>
  </si>
  <si>
    <t>Органзизация 18</t>
  </si>
  <si>
    <t>Организация 18</t>
  </si>
  <si>
    <t>Органзизация 19</t>
  </si>
  <si>
    <t>Организация 19</t>
  </si>
  <si>
    <t>Органзизация 20</t>
  </si>
  <si>
    <t>Организация 20</t>
  </si>
  <si>
    <t>Органзизация 21</t>
  </si>
  <si>
    <t>Организация 21</t>
  </si>
  <si>
    <t>Органзизация 22</t>
  </si>
  <si>
    <t>Организация 22</t>
  </si>
  <si>
    <t>Органзизация 23</t>
  </si>
  <si>
    <t>Организация 23</t>
  </si>
  <si>
    <t>Органзизация 24</t>
  </si>
  <si>
    <t>Организация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</si>
</sst>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Proxima Nova ExCn Rg"/>
      <family val="3"/>
    </font>
    <font>
      <sz val="10"/>
      <color theme="1"/>
      <name val="Proxima Nova ExCn Rg"/>
      <family val="3"/>
    </font>
    <font>
      <b/>
      <sz val="10"/>
      <name val="Proxima Nova ExCn Rg"/>
      <family val="3"/>
    </font>
    <font>
      <sz val="10"/>
      <color theme="1"/>
      <name val="Proxima Nova ExCn Rg"/>
      <family val="3"/>
    </font>
    <font>
      <b/>
      <i/>
      <sz val="11"/>
      <color theme="1"/>
      <name val="Proxima Nova ExCn Rg"/>
      <family val="3"/>
    </font>
    <font>
      <b/>
      <i/>
      <sz val="10"/>
      <name val="Proxima Nova ExCn Rg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2" borderId="0" xfId="0" applyFont="1" applyFill="1"/>
    <xf numFmtId="0" fontId="3" fillId="0" borderId="0" xfId="0" applyFont="1" applyBorder="1"/>
    <xf numFmtId="0" fontId="4" fillId="2" borderId="6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2" borderId="0" xfId="0" applyFont="1" applyFill="1" applyBorder="1"/>
    <xf numFmtId="0" fontId="3" fillId="0" borderId="0" xfId="0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theme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t-pc-038\Users\Users\dv_sherbenko\Desktop\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/>
        </row>
        <row r="3">
          <cell r="A3"/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/>
        </row>
        <row r="14">
          <cell r="A14"/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/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7" name="Таблица4789101112131516" displayName="Таблица4789101112131516" ref="A3:M50" totalsRowShown="0" headerRowDxfId="17" dataDxfId="15" headerRowBorderDxfId="16" tableBorderDxfId="14" totalsRowBorderDxfId="13">
  <autoFilter ref="A3:M50"/>
  <sortState ref="A487:Q533">
    <sortCondition descending="1" ref="G478:G525"/>
  </sortState>
  <tableColumns count="13">
    <tableColumn id="1" name="Организация" dataDxfId="12"/>
    <tableColumn id="11" name="Подавшие" dataDxfId="11" dataCellStyle="Финансовый"/>
    <tableColumn id="5" name="Допущенные" dataDxfId="10" dataCellStyle="Финансовый"/>
    <tableColumn id="14" name="Отклоненные" dataDxfId="9" dataCellStyle="Финансовый"/>
    <tableColumn id="2" name="Подавшие " dataDxfId="8" dataCellStyle="Финансовый"/>
    <tableColumn id="3" name="Допущенные " dataDxfId="7" dataCellStyle="Финансовый"/>
    <tableColumn id="15" name="Отклоненные " dataDxfId="6" dataCellStyle="Финансовый"/>
    <tableColumn id="8" name="Подавшие  " dataDxfId="5" dataCellStyle="Финансовый"/>
    <tableColumn id="7" name="Допущенные  " dataDxfId="4" dataCellStyle="Финансовый"/>
    <tableColumn id="16" name="Отклоненные  " dataDxfId="3" dataCellStyle="Финансовый"/>
    <tableColumn id="6" name="Подавшие   " dataDxfId="2" dataCellStyle="Финансовый"/>
    <tableColumn id="4" name="Допущенные   " dataDxfId="1" dataCellStyle="Финансовый"/>
    <tableColumn id="17" name="Отклоненные   " dataDxfId="0" dataCellStyle="Финансов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selection activeCell="F21" sqref="F21"/>
    </sheetView>
  </sheetViews>
  <sheetFormatPr defaultRowHeight="13.5" x14ac:dyDescent="0.25"/>
  <cols>
    <col min="1" max="1" width="43.28515625" style="2" customWidth="1"/>
    <col min="2" max="2" width="15.42578125" style="2" customWidth="1"/>
    <col min="3" max="3" width="17.28515625" style="2" customWidth="1"/>
    <col min="4" max="4" width="17" style="2" customWidth="1"/>
    <col min="5" max="6" width="14.140625" style="2" customWidth="1"/>
    <col min="7" max="7" width="14" style="2" customWidth="1"/>
    <col min="8" max="8" width="15" style="2" customWidth="1"/>
    <col min="9" max="9" width="14.42578125" style="2" customWidth="1"/>
    <col min="10" max="10" width="12.28515625" style="2" customWidth="1"/>
    <col min="11" max="11" width="14" style="2" customWidth="1"/>
    <col min="12" max="12" width="15" style="2" customWidth="1"/>
    <col min="13" max="13" width="12.42578125" style="2" customWidth="1"/>
    <col min="14" max="14" width="15.7109375" style="2" customWidth="1"/>
    <col min="15" max="23" width="20.28515625" style="2" customWidth="1"/>
    <col min="24" max="16384" width="9.140625" style="2"/>
  </cols>
  <sheetData>
    <row r="1" spans="1:13" x14ac:dyDescent="0.25">
      <c r="A1" s="5"/>
      <c r="B1" s="9"/>
      <c r="C1" s="9"/>
    </row>
    <row r="2" spans="1:13" x14ac:dyDescent="0.25">
      <c r="A2" s="10"/>
      <c r="B2" s="32" t="s">
        <v>2</v>
      </c>
      <c r="C2" s="33"/>
      <c r="D2" s="33"/>
      <c r="E2" s="33" t="s">
        <v>8</v>
      </c>
      <c r="F2" s="33"/>
      <c r="G2" s="33"/>
      <c r="H2" s="33" t="s">
        <v>9</v>
      </c>
      <c r="I2" s="33"/>
      <c r="J2" s="33"/>
      <c r="K2" s="33" t="s">
        <v>10</v>
      </c>
      <c r="L2" s="33"/>
      <c r="M2" s="33"/>
    </row>
    <row r="3" spans="1:13" s="4" customFormat="1" x14ac:dyDescent="0.25">
      <c r="A3" s="11" t="s">
        <v>1</v>
      </c>
      <c r="B3" s="12" t="s">
        <v>6</v>
      </c>
      <c r="C3" s="12" t="s">
        <v>4</v>
      </c>
      <c r="D3" s="12" t="s">
        <v>5</v>
      </c>
      <c r="E3" s="12" t="s">
        <v>3</v>
      </c>
      <c r="F3" s="12" t="s">
        <v>7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</row>
    <row r="4" spans="1:13" x14ac:dyDescent="0.25">
      <c r="A4" s="6" t="s">
        <v>19</v>
      </c>
      <c r="B4" s="13">
        <v>8</v>
      </c>
      <c r="C4" s="13">
        <v>7</v>
      </c>
      <c r="D4" s="13">
        <v>1</v>
      </c>
      <c r="E4" s="13" t="s">
        <v>18</v>
      </c>
      <c r="F4" s="14" t="s">
        <v>18</v>
      </c>
      <c r="G4" s="14" t="s">
        <v>18</v>
      </c>
      <c r="H4" s="14">
        <v>5</v>
      </c>
      <c r="I4" s="14">
        <v>4.75</v>
      </c>
      <c r="J4" s="14">
        <v>0.25</v>
      </c>
      <c r="K4" s="14">
        <v>3</v>
      </c>
      <c r="L4" s="13">
        <v>3</v>
      </c>
      <c r="M4" s="13">
        <v>0</v>
      </c>
    </row>
    <row r="5" spans="1:13" x14ac:dyDescent="0.25">
      <c r="A5" s="7" t="s">
        <v>20</v>
      </c>
      <c r="B5" s="13" t="s">
        <v>18</v>
      </c>
      <c r="C5" s="13" t="s">
        <v>18</v>
      </c>
      <c r="D5" s="13" t="s">
        <v>18</v>
      </c>
      <c r="E5" s="13" t="s">
        <v>18</v>
      </c>
      <c r="F5" s="14" t="s">
        <v>18</v>
      </c>
      <c r="G5" s="14" t="s">
        <v>18</v>
      </c>
      <c r="H5" s="14" t="s">
        <v>18</v>
      </c>
      <c r="I5" s="14" t="s">
        <v>18</v>
      </c>
      <c r="J5" s="35">
        <v>10</v>
      </c>
      <c r="K5" s="14">
        <v>1.0714285714285714</v>
      </c>
      <c r="L5" s="13">
        <v>1</v>
      </c>
      <c r="M5" s="13">
        <v>7.1428571428571425E-2</v>
      </c>
    </row>
    <row r="6" spans="1:13" x14ac:dyDescent="0.25">
      <c r="A6" s="6" t="s">
        <v>21</v>
      </c>
      <c r="B6" s="13" t="s">
        <v>18</v>
      </c>
      <c r="C6" s="13" t="s">
        <v>18</v>
      </c>
      <c r="D6" s="13" t="s">
        <v>18</v>
      </c>
      <c r="E6" s="13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>
        <v>2.3692307692307693</v>
      </c>
      <c r="L6" s="13">
        <v>2.1538461538461537</v>
      </c>
      <c r="M6" s="13">
        <v>0.2153846153846154</v>
      </c>
    </row>
    <row r="7" spans="1:13" x14ac:dyDescent="0.25">
      <c r="A7" s="7" t="s">
        <v>22</v>
      </c>
      <c r="B7" s="13" t="s">
        <v>18</v>
      </c>
      <c r="C7" s="13" t="s">
        <v>18</v>
      </c>
      <c r="D7" s="34">
        <v>10</v>
      </c>
      <c r="E7" s="13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3" t="s">
        <v>18</v>
      </c>
      <c r="M7" s="13" t="s">
        <v>18</v>
      </c>
    </row>
    <row r="8" spans="1:13" x14ac:dyDescent="0.25">
      <c r="A8" s="6" t="s">
        <v>23</v>
      </c>
      <c r="B8" s="13" t="s">
        <v>18</v>
      </c>
      <c r="C8" s="13" t="s">
        <v>18</v>
      </c>
      <c r="D8" s="13" t="s">
        <v>18</v>
      </c>
      <c r="E8" s="13" t="s">
        <v>18</v>
      </c>
      <c r="F8" s="14" t="s">
        <v>18</v>
      </c>
      <c r="G8" s="14" t="s">
        <v>18</v>
      </c>
      <c r="H8" s="14">
        <v>2</v>
      </c>
      <c r="I8" s="14">
        <v>2</v>
      </c>
      <c r="J8" s="14">
        <v>0</v>
      </c>
      <c r="K8" s="14">
        <v>1.7142857142857142</v>
      </c>
      <c r="L8" s="13">
        <v>1.4761904761904763</v>
      </c>
      <c r="M8" s="13">
        <v>0.23809523809523808</v>
      </c>
    </row>
    <row r="9" spans="1:13" x14ac:dyDescent="0.25">
      <c r="A9" s="7" t="s">
        <v>24</v>
      </c>
      <c r="B9" s="13">
        <v>0</v>
      </c>
      <c r="C9" s="13">
        <v>0</v>
      </c>
      <c r="D9" s="13">
        <v>0</v>
      </c>
      <c r="E9" s="13" t="s">
        <v>18</v>
      </c>
      <c r="F9" s="14" t="s">
        <v>18</v>
      </c>
      <c r="G9" s="14" t="s">
        <v>18</v>
      </c>
      <c r="H9" s="14">
        <v>1</v>
      </c>
      <c r="I9" s="14">
        <v>1</v>
      </c>
      <c r="J9" s="14">
        <v>0</v>
      </c>
      <c r="K9" s="14">
        <v>3.2272727272727271</v>
      </c>
      <c r="L9" s="13">
        <v>3.1363636363636362</v>
      </c>
      <c r="M9" s="13">
        <v>9.0909090909090912E-2</v>
      </c>
    </row>
    <row r="10" spans="1:13" x14ac:dyDescent="0.25">
      <c r="A10" s="6" t="s">
        <v>25</v>
      </c>
      <c r="B10" s="13" t="s">
        <v>18</v>
      </c>
      <c r="C10" s="13" t="s">
        <v>18</v>
      </c>
      <c r="D10" s="13" t="s">
        <v>18</v>
      </c>
      <c r="E10" s="13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3" t="s">
        <v>18</v>
      </c>
      <c r="M10" s="13" t="s">
        <v>18</v>
      </c>
    </row>
    <row r="11" spans="1:13" x14ac:dyDescent="0.25">
      <c r="A11" s="7" t="s">
        <v>26</v>
      </c>
      <c r="B11" s="13" t="s">
        <v>18</v>
      </c>
      <c r="C11" s="13" t="s">
        <v>18</v>
      </c>
      <c r="D11" s="13" t="s">
        <v>18</v>
      </c>
      <c r="E11" s="13" t="s">
        <v>18</v>
      </c>
      <c r="F11" s="14" t="s">
        <v>18</v>
      </c>
      <c r="G11" s="14" t="s">
        <v>18</v>
      </c>
      <c r="H11" s="14">
        <v>5</v>
      </c>
      <c r="I11" s="14">
        <v>3</v>
      </c>
      <c r="J11" s="14">
        <v>2</v>
      </c>
      <c r="K11" s="14">
        <v>1.7142857142857142</v>
      </c>
      <c r="L11" s="13">
        <v>1.2857142857142858</v>
      </c>
      <c r="M11" s="13">
        <v>0.42857142857142855</v>
      </c>
    </row>
    <row r="12" spans="1:13" x14ac:dyDescent="0.25">
      <c r="A12" s="6" t="s">
        <v>27</v>
      </c>
      <c r="B12" s="13" t="s">
        <v>18</v>
      </c>
      <c r="C12" s="13" t="s">
        <v>18</v>
      </c>
      <c r="D12" s="13" t="s">
        <v>18</v>
      </c>
      <c r="E12" s="13" t="s">
        <v>18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>
        <v>2.125</v>
      </c>
      <c r="L12" s="13">
        <v>1.6875</v>
      </c>
      <c r="M12" s="13">
        <v>0.4375</v>
      </c>
    </row>
    <row r="13" spans="1:13" x14ac:dyDescent="0.25">
      <c r="A13" s="7" t="s">
        <v>28</v>
      </c>
      <c r="B13" s="13" t="s">
        <v>18</v>
      </c>
      <c r="C13" s="13" t="s">
        <v>18</v>
      </c>
      <c r="D13" s="13" t="s">
        <v>18</v>
      </c>
      <c r="E13" s="13" t="s">
        <v>18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3" t="s">
        <v>18</v>
      </c>
      <c r="M13" s="13" t="s">
        <v>18</v>
      </c>
    </row>
    <row r="14" spans="1:13" x14ac:dyDescent="0.25">
      <c r="A14" s="6" t="s">
        <v>29</v>
      </c>
      <c r="B14" s="13">
        <v>2.3333333333333335</v>
      </c>
      <c r="C14" s="13">
        <v>2.3333333333333335</v>
      </c>
      <c r="D14" s="13">
        <v>0</v>
      </c>
      <c r="E14" s="13">
        <v>1.5</v>
      </c>
      <c r="F14" s="14">
        <v>1.5</v>
      </c>
      <c r="G14" s="14">
        <v>5</v>
      </c>
      <c r="H14" s="14" t="s">
        <v>18</v>
      </c>
      <c r="I14" s="14" t="s">
        <v>18</v>
      </c>
      <c r="J14" s="14" t="s">
        <v>18</v>
      </c>
      <c r="K14" s="14">
        <v>2.2068965517241379</v>
      </c>
      <c r="L14" s="13">
        <v>1.8275862068965518</v>
      </c>
      <c r="M14" s="13">
        <v>0.37931034482758619</v>
      </c>
    </row>
    <row r="15" spans="1:13" x14ac:dyDescent="0.25">
      <c r="A15" s="7" t="s">
        <v>30</v>
      </c>
      <c r="B15" s="13" t="s">
        <v>18</v>
      </c>
      <c r="C15" s="13" t="s">
        <v>18</v>
      </c>
      <c r="D15" s="13" t="s">
        <v>18</v>
      </c>
      <c r="E15" s="13" t="s">
        <v>18</v>
      </c>
      <c r="F15" s="14" t="s">
        <v>18</v>
      </c>
      <c r="G15" s="14" t="s">
        <v>18</v>
      </c>
      <c r="H15" s="14" t="s">
        <v>18</v>
      </c>
      <c r="I15" s="14" t="s">
        <v>18</v>
      </c>
      <c r="J15" s="14" t="s">
        <v>18</v>
      </c>
      <c r="K15" s="14">
        <v>1.75</v>
      </c>
      <c r="L15" s="13">
        <v>1.5833333333333333</v>
      </c>
      <c r="M15" s="13">
        <v>0.16666666666666666</v>
      </c>
    </row>
    <row r="16" spans="1:13" x14ac:dyDescent="0.25">
      <c r="A16" s="6" t="s">
        <v>31</v>
      </c>
      <c r="B16" s="13" t="s">
        <v>18</v>
      </c>
      <c r="C16" s="13" t="s">
        <v>18</v>
      </c>
      <c r="D16" s="13" t="s">
        <v>18</v>
      </c>
      <c r="E16" s="13" t="s">
        <v>18</v>
      </c>
      <c r="F16" s="14" t="s">
        <v>18</v>
      </c>
      <c r="G16" s="14" t="s">
        <v>18</v>
      </c>
      <c r="H16" s="14" t="s">
        <v>18</v>
      </c>
      <c r="I16" s="14" t="s">
        <v>18</v>
      </c>
      <c r="J16" s="14" t="s">
        <v>18</v>
      </c>
      <c r="K16" s="14" t="s">
        <v>18</v>
      </c>
      <c r="L16" s="13" t="s">
        <v>18</v>
      </c>
      <c r="M16" s="13" t="s">
        <v>18</v>
      </c>
    </row>
    <row r="17" spans="1:13" x14ac:dyDescent="0.25">
      <c r="A17" s="7" t="s">
        <v>32</v>
      </c>
      <c r="B17" s="13" t="s">
        <v>18</v>
      </c>
      <c r="C17" s="13" t="s">
        <v>18</v>
      </c>
      <c r="D17" s="13" t="s">
        <v>18</v>
      </c>
      <c r="E17" s="13" t="s">
        <v>18</v>
      </c>
      <c r="F17" s="14" t="s">
        <v>18</v>
      </c>
      <c r="G17" s="14" t="s">
        <v>18</v>
      </c>
      <c r="H17" s="14" t="s">
        <v>18</v>
      </c>
      <c r="I17" s="14" t="s">
        <v>18</v>
      </c>
      <c r="J17" s="14" t="s">
        <v>18</v>
      </c>
      <c r="K17" s="14" t="s">
        <v>18</v>
      </c>
      <c r="L17" s="13" t="s">
        <v>18</v>
      </c>
      <c r="M17" s="13" t="s">
        <v>18</v>
      </c>
    </row>
    <row r="18" spans="1:13" x14ac:dyDescent="0.25">
      <c r="A18" s="6" t="s">
        <v>33</v>
      </c>
      <c r="B18" s="13" t="s">
        <v>18</v>
      </c>
      <c r="C18" s="13" t="s">
        <v>18</v>
      </c>
      <c r="D18" s="13" t="s">
        <v>18</v>
      </c>
      <c r="E18" s="13" t="s">
        <v>18</v>
      </c>
      <c r="F18" s="14" t="s">
        <v>18</v>
      </c>
      <c r="G18" s="14" t="s">
        <v>18</v>
      </c>
      <c r="H18" s="14" t="s">
        <v>18</v>
      </c>
      <c r="I18" s="14" t="s">
        <v>18</v>
      </c>
      <c r="J18" s="14" t="s">
        <v>18</v>
      </c>
      <c r="K18" s="14" t="s">
        <v>18</v>
      </c>
      <c r="L18" s="13" t="s">
        <v>18</v>
      </c>
      <c r="M18" s="13" t="s">
        <v>18</v>
      </c>
    </row>
    <row r="19" spans="1:13" x14ac:dyDescent="0.25">
      <c r="A19" s="7" t="s">
        <v>34</v>
      </c>
      <c r="B19" s="13" t="s">
        <v>18</v>
      </c>
      <c r="C19" s="13" t="s">
        <v>18</v>
      </c>
      <c r="D19" s="13" t="s">
        <v>18</v>
      </c>
      <c r="E19" s="13" t="s">
        <v>18</v>
      </c>
      <c r="F19" s="14" t="s">
        <v>18</v>
      </c>
      <c r="G19" s="14" t="s">
        <v>18</v>
      </c>
      <c r="H19" s="14">
        <v>2</v>
      </c>
      <c r="I19" s="14">
        <v>2</v>
      </c>
      <c r="J19" s="14">
        <v>0</v>
      </c>
      <c r="K19" s="14">
        <v>7</v>
      </c>
      <c r="L19" s="13">
        <v>6.2</v>
      </c>
      <c r="M19" s="13">
        <v>0.8</v>
      </c>
    </row>
    <row r="20" spans="1:13" x14ac:dyDescent="0.25">
      <c r="A20" s="6" t="s">
        <v>35</v>
      </c>
      <c r="B20" s="13" t="s">
        <v>18</v>
      </c>
      <c r="C20" s="13" t="s">
        <v>18</v>
      </c>
      <c r="D20" s="13" t="s">
        <v>18</v>
      </c>
      <c r="E20" s="13" t="s">
        <v>18</v>
      </c>
      <c r="F20" s="14" t="s">
        <v>18</v>
      </c>
      <c r="G20" s="14" t="s">
        <v>18</v>
      </c>
      <c r="H20" s="14" t="s">
        <v>18</v>
      </c>
      <c r="I20" s="14" t="s">
        <v>18</v>
      </c>
      <c r="J20" s="14" t="s">
        <v>18</v>
      </c>
      <c r="K20" s="14" t="s">
        <v>18</v>
      </c>
      <c r="L20" s="13" t="s">
        <v>18</v>
      </c>
      <c r="M20" s="13" t="s">
        <v>18</v>
      </c>
    </row>
    <row r="21" spans="1:13" x14ac:dyDescent="0.25">
      <c r="A21" s="7" t="s">
        <v>36</v>
      </c>
      <c r="B21" s="13" t="s">
        <v>18</v>
      </c>
      <c r="C21" s="13" t="s">
        <v>18</v>
      </c>
      <c r="D21" s="13" t="s">
        <v>18</v>
      </c>
      <c r="E21" s="13" t="s">
        <v>18</v>
      </c>
      <c r="F21" s="14" t="s">
        <v>18</v>
      </c>
      <c r="G21" s="14" t="s">
        <v>18</v>
      </c>
      <c r="H21" s="14" t="s">
        <v>18</v>
      </c>
      <c r="I21" s="14" t="s">
        <v>18</v>
      </c>
      <c r="J21" s="14" t="s">
        <v>18</v>
      </c>
      <c r="K21" s="14">
        <v>3.2307692307692308</v>
      </c>
      <c r="L21" s="13">
        <v>3.2307692307692308</v>
      </c>
      <c r="M21" s="13">
        <v>0</v>
      </c>
    </row>
    <row r="22" spans="1:13" x14ac:dyDescent="0.25">
      <c r="A22" s="6" t="s">
        <v>37</v>
      </c>
      <c r="B22" s="13" t="s">
        <v>18</v>
      </c>
      <c r="C22" s="13" t="s">
        <v>18</v>
      </c>
      <c r="D22" s="13" t="s">
        <v>18</v>
      </c>
      <c r="E22" s="13" t="s">
        <v>18</v>
      </c>
      <c r="F22" s="14" t="s">
        <v>18</v>
      </c>
      <c r="G22" s="14" t="s">
        <v>18</v>
      </c>
      <c r="H22" s="14" t="s">
        <v>18</v>
      </c>
      <c r="I22" s="14" t="s">
        <v>18</v>
      </c>
      <c r="J22" s="14" t="s">
        <v>18</v>
      </c>
      <c r="K22" s="14">
        <v>1.4166666666666667</v>
      </c>
      <c r="L22" s="13">
        <v>1.375</v>
      </c>
      <c r="M22" s="13">
        <v>4.1666666666666664E-2</v>
      </c>
    </row>
    <row r="23" spans="1:13" x14ac:dyDescent="0.25">
      <c r="A23" s="7" t="s">
        <v>38</v>
      </c>
      <c r="B23" s="13" t="s">
        <v>18</v>
      </c>
      <c r="C23" s="13" t="s">
        <v>18</v>
      </c>
      <c r="D23" s="13" t="s">
        <v>18</v>
      </c>
      <c r="E23" s="13" t="s">
        <v>18</v>
      </c>
      <c r="F23" s="14" t="s">
        <v>18</v>
      </c>
      <c r="G23" s="14" t="s">
        <v>18</v>
      </c>
      <c r="H23" s="14" t="s">
        <v>18</v>
      </c>
      <c r="I23" s="14" t="s">
        <v>18</v>
      </c>
      <c r="J23" s="14" t="s">
        <v>18</v>
      </c>
      <c r="K23" s="14" t="s">
        <v>18</v>
      </c>
      <c r="L23" s="13" t="s">
        <v>18</v>
      </c>
      <c r="M23" s="13" t="s">
        <v>18</v>
      </c>
    </row>
    <row r="24" spans="1:13" x14ac:dyDescent="0.25">
      <c r="A24" s="6" t="s">
        <v>39</v>
      </c>
      <c r="B24" s="13" t="s">
        <v>18</v>
      </c>
      <c r="C24" s="13" t="s">
        <v>18</v>
      </c>
      <c r="D24" s="13" t="s">
        <v>18</v>
      </c>
      <c r="E24" s="13" t="s">
        <v>18</v>
      </c>
      <c r="F24" s="14" t="s">
        <v>18</v>
      </c>
      <c r="G24" s="14" t="s">
        <v>18</v>
      </c>
      <c r="H24" s="14" t="s">
        <v>18</v>
      </c>
      <c r="I24" s="14" t="s">
        <v>18</v>
      </c>
      <c r="J24" s="14" t="s">
        <v>18</v>
      </c>
      <c r="K24" s="14" t="s">
        <v>18</v>
      </c>
      <c r="L24" s="13" t="s">
        <v>18</v>
      </c>
      <c r="M24" s="13" t="s">
        <v>18</v>
      </c>
    </row>
    <row r="25" spans="1:13" x14ac:dyDescent="0.25">
      <c r="A25" s="7" t="s">
        <v>40</v>
      </c>
      <c r="B25" s="13" t="s">
        <v>18</v>
      </c>
      <c r="C25" s="13" t="s">
        <v>18</v>
      </c>
      <c r="D25" s="13" t="s">
        <v>18</v>
      </c>
      <c r="E25" s="13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3" t="s">
        <v>18</v>
      </c>
      <c r="M25" s="13" t="s">
        <v>18</v>
      </c>
    </row>
    <row r="26" spans="1:13" x14ac:dyDescent="0.25">
      <c r="A26" s="6" t="s">
        <v>41</v>
      </c>
      <c r="B26" s="13" t="s">
        <v>18</v>
      </c>
      <c r="C26" s="13" t="s">
        <v>18</v>
      </c>
      <c r="D26" s="13" t="s">
        <v>18</v>
      </c>
      <c r="E26" s="13" t="s">
        <v>18</v>
      </c>
      <c r="F26" s="14" t="s">
        <v>18</v>
      </c>
      <c r="G26" s="14" t="s">
        <v>18</v>
      </c>
      <c r="H26" s="14" t="s">
        <v>18</v>
      </c>
      <c r="I26" s="14" t="s">
        <v>18</v>
      </c>
      <c r="J26" s="14" t="s">
        <v>18</v>
      </c>
      <c r="K26" s="14">
        <v>2.9130434782608696</v>
      </c>
      <c r="L26" s="13">
        <v>2.6956521739130435</v>
      </c>
      <c r="M26" s="13">
        <v>0.21739130434782608</v>
      </c>
    </row>
    <row r="27" spans="1:13" x14ac:dyDescent="0.25">
      <c r="A27" s="7" t="s">
        <v>42</v>
      </c>
      <c r="B27" s="13" t="s">
        <v>18</v>
      </c>
      <c r="C27" s="13" t="s">
        <v>18</v>
      </c>
      <c r="D27" s="13" t="s">
        <v>18</v>
      </c>
      <c r="E27" s="13" t="s">
        <v>18</v>
      </c>
      <c r="F27" s="14" t="s">
        <v>18</v>
      </c>
      <c r="G27" s="14" t="s">
        <v>18</v>
      </c>
      <c r="H27" s="14" t="s">
        <v>18</v>
      </c>
      <c r="I27" s="14" t="s">
        <v>18</v>
      </c>
      <c r="J27" s="14" t="s">
        <v>18</v>
      </c>
      <c r="K27" s="14" t="s">
        <v>18</v>
      </c>
      <c r="L27" s="13" t="s">
        <v>18</v>
      </c>
      <c r="M27" s="13" t="s">
        <v>18</v>
      </c>
    </row>
    <row r="28" spans="1:13" x14ac:dyDescent="0.25">
      <c r="A28" s="6" t="s">
        <v>43</v>
      </c>
      <c r="B28" s="13" t="s">
        <v>18</v>
      </c>
      <c r="C28" s="13" t="s">
        <v>18</v>
      </c>
      <c r="D28" s="13" t="s">
        <v>18</v>
      </c>
      <c r="E28" s="13" t="s">
        <v>18</v>
      </c>
      <c r="F28" s="14" t="s">
        <v>18</v>
      </c>
      <c r="G28" s="14" t="s">
        <v>18</v>
      </c>
      <c r="H28" s="14" t="s">
        <v>18</v>
      </c>
      <c r="I28" s="14" t="s">
        <v>18</v>
      </c>
      <c r="J28" s="14" t="s">
        <v>18</v>
      </c>
      <c r="K28" s="14">
        <v>2</v>
      </c>
      <c r="L28" s="13">
        <v>2</v>
      </c>
      <c r="M28" s="13">
        <v>0</v>
      </c>
    </row>
    <row r="29" spans="1:13" x14ac:dyDescent="0.25">
      <c r="A29" s="7" t="s">
        <v>44</v>
      </c>
      <c r="B29" s="13" t="s">
        <v>18</v>
      </c>
      <c r="C29" s="13" t="s">
        <v>18</v>
      </c>
      <c r="D29" s="13" t="s">
        <v>18</v>
      </c>
      <c r="E29" s="13" t="s">
        <v>18</v>
      </c>
      <c r="F29" s="14" t="s">
        <v>18</v>
      </c>
      <c r="G29" s="14" t="s">
        <v>18</v>
      </c>
      <c r="H29" s="14" t="s">
        <v>18</v>
      </c>
      <c r="I29" s="14" t="s">
        <v>18</v>
      </c>
      <c r="J29" s="14" t="s">
        <v>18</v>
      </c>
      <c r="K29" s="14">
        <v>1</v>
      </c>
      <c r="L29" s="13">
        <v>1</v>
      </c>
      <c r="M29" s="13">
        <v>0</v>
      </c>
    </row>
    <row r="30" spans="1:13" x14ac:dyDescent="0.25">
      <c r="A30" s="6" t="s">
        <v>45</v>
      </c>
      <c r="B30" s="13">
        <v>3.5</v>
      </c>
      <c r="C30" s="13">
        <v>1.5</v>
      </c>
      <c r="D30" s="13">
        <v>2</v>
      </c>
      <c r="E30" s="13">
        <v>2.6666666666666665</v>
      </c>
      <c r="F30" s="14">
        <v>1.6666666666666667</v>
      </c>
      <c r="G30" s="14">
        <v>1</v>
      </c>
      <c r="H30" s="14">
        <v>1.8666666666666667</v>
      </c>
      <c r="I30" s="14">
        <v>1.2</v>
      </c>
      <c r="J30" s="14">
        <v>0.66666666666666663</v>
      </c>
      <c r="K30" s="14">
        <v>2.6341463414634148</v>
      </c>
      <c r="L30" s="13">
        <v>1.6829268292682926</v>
      </c>
      <c r="M30" s="13">
        <v>0.95121951219512191</v>
      </c>
    </row>
    <row r="31" spans="1:13" x14ac:dyDescent="0.25">
      <c r="A31" s="7" t="s">
        <v>46</v>
      </c>
      <c r="B31" s="13" t="s">
        <v>18</v>
      </c>
      <c r="C31" s="13" t="s">
        <v>18</v>
      </c>
      <c r="D31" s="13" t="s">
        <v>18</v>
      </c>
      <c r="E31" s="13" t="s">
        <v>18</v>
      </c>
      <c r="F31" s="14" t="s">
        <v>18</v>
      </c>
      <c r="G31" s="14" t="s">
        <v>18</v>
      </c>
      <c r="H31" s="14" t="s">
        <v>18</v>
      </c>
      <c r="I31" s="14" t="s">
        <v>18</v>
      </c>
      <c r="J31" s="14" t="s">
        <v>18</v>
      </c>
      <c r="K31" s="14">
        <v>3.5</v>
      </c>
      <c r="L31" s="13">
        <v>3.375</v>
      </c>
      <c r="M31" s="13">
        <v>0.125</v>
      </c>
    </row>
    <row r="32" spans="1:13" x14ac:dyDescent="0.25">
      <c r="A32" s="6" t="s">
        <v>47</v>
      </c>
      <c r="B32" s="13" t="s">
        <v>18</v>
      </c>
      <c r="C32" s="13" t="s">
        <v>18</v>
      </c>
      <c r="D32" s="13" t="s">
        <v>18</v>
      </c>
      <c r="E32" s="13" t="s">
        <v>18</v>
      </c>
      <c r="F32" s="14" t="s">
        <v>18</v>
      </c>
      <c r="G32" s="14" t="s">
        <v>18</v>
      </c>
      <c r="H32" s="14">
        <v>1</v>
      </c>
      <c r="I32" s="14">
        <v>1</v>
      </c>
      <c r="J32" s="14">
        <v>0</v>
      </c>
      <c r="K32" s="14">
        <v>1.9545454545454546</v>
      </c>
      <c r="L32" s="13">
        <v>1.9545454545454546</v>
      </c>
      <c r="M32" s="13">
        <v>0</v>
      </c>
    </row>
    <row r="33" spans="1:13" x14ac:dyDescent="0.25">
      <c r="A33" s="7" t="s">
        <v>48</v>
      </c>
      <c r="B33" s="13" t="s">
        <v>18</v>
      </c>
      <c r="C33" s="13" t="s">
        <v>18</v>
      </c>
      <c r="D33" s="13" t="s">
        <v>18</v>
      </c>
      <c r="E33" s="13" t="s">
        <v>18</v>
      </c>
      <c r="F33" s="14" t="s">
        <v>18</v>
      </c>
      <c r="G33" s="14" t="s">
        <v>18</v>
      </c>
      <c r="H33" s="14" t="s">
        <v>18</v>
      </c>
      <c r="I33" s="14" t="s">
        <v>18</v>
      </c>
      <c r="J33" s="14" t="s">
        <v>18</v>
      </c>
      <c r="K33" s="14">
        <v>1</v>
      </c>
      <c r="L33" s="13">
        <v>0.875</v>
      </c>
      <c r="M33" s="13">
        <v>0.125</v>
      </c>
    </row>
    <row r="34" spans="1:13" x14ac:dyDescent="0.25">
      <c r="A34" s="6" t="s">
        <v>49</v>
      </c>
      <c r="B34" s="13" t="s">
        <v>18</v>
      </c>
      <c r="C34" s="13" t="s">
        <v>18</v>
      </c>
      <c r="D34" s="13" t="s">
        <v>18</v>
      </c>
      <c r="E34" s="13" t="s">
        <v>18</v>
      </c>
      <c r="F34" s="14" t="s">
        <v>18</v>
      </c>
      <c r="G34" s="14" t="s">
        <v>18</v>
      </c>
      <c r="H34" s="14" t="s">
        <v>18</v>
      </c>
      <c r="I34" s="14" t="s">
        <v>18</v>
      </c>
      <c r="J34" s="14" t="s">
        <v>18</v>
      </c>
      <c r="K34" s="14" t="s">
        <v>18</v>
      </c>
      <c r="L34" s="13" t="s">
        <v>18</v>
      </c>
      <c r="M34" s="13" t="s">
        <v>18</v>
      </c>
    </row>
    <row r="35" spans="1:13" x14ac:dyDescent="0.25">
      <c r="A35" s="7" t="s">
        <v>50</v>
      </c>
      <c r="B35" s="13">
        <v>2</v>
      </c>
      <c r="C35" s="13">
        <v>1</v>
      </c>
      <c r="D35" s="13">
        <v>1</v>
      </c>
      <c r="E35" s="13" t="s">
        <v>18</v>
      </c>
      <c r="F35" s="14" t="s">
        <v>18</v>
      </c>
      <c r="G35" s="14" t="s">
        <v>18</v>
      </c>
      <c r="H35" s="14">
        <v>2</v>
      </c>
      <c r="I35" s="14">
        <v>2</v>
      </c>
      <c r="J35" s="14">
        <v>0</v>
      </c>
      <c r="K35" s="14">
        <v>1</v>
      </c>
      <c r="L35" s="13">
        <v>1</v>
      </c>
      <c r="M35" s="13">
        <v>0</v>
      </c>
    </row>
    <row r="36" spans="1:13" x14ac:dyDescent="0.25">
      <c r="A36" s="6" t="s">
        <v>51</v>
      </c>
      <c r="B36" s="13" t="s">
        <v>18</v>
      </c>
      <c r="C36" s="13" t="s">
        <v>18</v>
      </c>
      <c r="D36" s="13" t="s">
        <v>18</v>
      </c>
      <c r="E36" s="13" t="s">
        <v>18</v>
      </c>
      <c r="F36" s="14" t="s">
        <v>18</v>
      </c>
      <c r="G36" s="14" t="s">
        <v>18</v>
      </c>
      <c r="H36" s="14">
        <v>1.6666666666666667</v>
      </c>
      <c r="I36" s="14">
        <v>1.1666666666666667</v>
      </c>
      <c r="J36" s="14">
        <v>0.5</v>
      </c>
      <c r="K36" s="14">
        <v>1.1666666666666667</v>
      </c>
      <c r="L36" s="13">
        <v>1.1666666666666667</v>
      </c>
      <c r="M36" s="13">
        <v>0</v>
      </c>
    </row>
    <row r="37" spans="1:13" x14ac:dyDescent="0.25">
      <c r="A37" s="7" t="s">
        <v>52</v>
      </c>
      <c r="B37" s="13" t="s">
        <v>18</v>
      </c>
      <c r="C37" s="13" t="s">
        <v>18</v>
      </c>
      <c r="D37" s="13" t="s">
        <v>18</v>
      </c>
      <c r="E37" s="13" t="s">
        <v>18</v>
      </c>
      <c r="F37" s="14" t="s">
        <v>18</v>
      </c>
      <c r="G37" s="14" t="s">
        <v>18</v>
      </c>
      <c r="H37" s="14" t="s">
        <v>18</v>
      </c>
      <c r="I37" s="14" t="s">
        <v>18</v>
      </c>
      <c r="J37" s="14" t="s">
        <v>18</v>
      </c>
      <c r="K37" s="14" t="s">
        <v>18</v>
      </c>
      <c r="L37" s="13" t="s">
        <v>18</v>
      </c>
      <c r="M37" s="13" t="s">
        <v>18</v>
      </c>
    </row>
    <row r="38" spans="1:13" x14ac:dyDescent="0.25">
      <c r="A38" s="6" t="s">
        <v>53</v>
      </c>
      <c r="B38" s="13" t="s">
        <v>18</v>
      </c>
      <c r="C38" s="13" t="s">
        <v>18</v>
      </c>
      <c r="D38" s="13" t="s">
        <v>18</v>
      </c>
      <c r="E38" s="13" t="s">
        <v>18</v>
      </c>
      <c r="F38" s="14" t="s">
        <v>18</v>
      </c>
      <c r="G38" s="14" t="s">
        <v>18</v>
      </c>
      <c r="H38" s="14" t="s">
        <v>18</v>
      </c>
      <c r="I38" s="14" t="s">
        <v>18</v>
      </c>
      <c r="J38" s="14" t="s">
        <v>18</v>
      </c>
      <c r="K38" s="14" t="s">
        <v>18</v>
      </c>
      <c r="L38" s="13" t="s">
        <v>18</v>
      </c>
      <c r="M38" s="13" t="s">
        <v>18</v>
      </c>
    </row>
    <row r="39" spans="1:13" x14ac:dyDescent="0.25">
      <c r="A39" s="7" t="s">
        <v>54</v>
      </c>
      <c r="B39" s="13" t="s">
        <v>18</v>
      </c>
      <c r="C39" s="13" t="s">
        <v>18</v>
      </c>
      <c r="D39" s="13" t="s">
        <v>18</v>
      </c>
      <c r="E39" s="13" t="s">
        <v>18</v>
      </c>
      <c r="F39" s="14" t="s">
        <v>18</v>
      </c>
      <c r="G39" s="14" t="s">
        <v>18</v>
      </c>
      <c r="H39" s="14" t="s">
        <v>18</v>
      </c>
      <c r="I39" s="14" t="s">
        <v>18</v>
      </c>
      <c r="J39" s="14" t="s">
        <v>18</v>
      </c>
      <c r="K39" s="14" t="s">
        <v>18</v>
      </c>
      <c r="L39" s="13" t="s">
        <v>18</v>
      </c>
      <c r="M39" s="13" t="s">
        <v>18</v>
      </c>
    </row>
    <row r="40" spans="1:13" x14ac:dyDescent="0.25">
      <c r="A40" s="6" t="s">
        <v>55</v>
      </c>
      <c r="B40" s="16" t="s">
        <v>18</v>
      </c>
      <c r="C40" s="15" t="s">
        <v>18</v>
      </c>
      <c r="D40" s="13" t="s">
        <v>18</v>
      </c>
      <c r="E40" s="16" t="s">
        <v>18</v>
      </c>
      <c r="F40" s="15" t="s">
        <v>18</v>
      </c>
      <c r="G40" s="14" t="s">
        <v>18</v>
      </c>
      <c r="H40" s="15" t="s">
        <v>18</v>
      </c>
      <c r="I40" s="15" t="s">
        <v>18</v>
      </c>
      <c r="J40" s="14" t="s">
        <v>18</v>
      </c>
      <c r="K40" s="15" t="s">
        <v>18</v>
      </c>
      <c r="L40" s="15" t="s">
        <v>18</v>
      </c>
      <c r="M40" s="13" t="s">
        <v>18</v>
      </c>
    </row>
    <row r="41" spans="1:13" x14ac:dyDescent="0.25">
      <c r="A41" s="7" t="s">
        <v>56</v>
      </c>
      <c r="B41" s="16" t="s">
        <v>18</v>
      </c>
      <c r="C41" s="15" t="s">
        <v>18</v>
      </c>
      <c r="D41" s="13" t="s">
        <v>18</v>
      </c>
      <c r="E41" s="16" t="s">
        <v>18</v>
      </c>
      <c r="F41" s="15" t="s">
        <v>18</v>
      </c>
      <c r="G41" s="14" t="s">
        <v>18</v>
      </c>
      <c r="H41" s="15">
        <v>1</v>
      </c>
      <c r="I41" s="15">
        <v>1</v>
      </c>
      <c r="J41" s="14">
        <v>0</v>
      </c>
      <c r="K41" s="15">
        <v>2.0416666666666665</v>
      </c>
      <c r="L41" s="15">
        <v>2</v>
      </c>
      <c r="M41" s="13">
        <v>4.1666666666666664E-2</v>
      </c>
    </row>
    <row r="42" spans="1:13" x14ac:dyDescent="0.25">
      <c r="A42" s="6" t="s">
        <v>57</v>
      </c>
      <c r="B42" s="16">
        <v>2</v>
      </c>
      <c r="C42" s="15">
        <v>2</v>
      </c>
      <c r="D42" s="13">
        <v>0</v>
      </c>
      <c r="E42" s="16" t="s">
        <v>18</v>
      </c>
      <c r="F42" s="15" t="s">
        <v>18</v>
      </c>
      <c r="G42" s="14" t="s">
        <v>18</v>
      </c>
      <c r="H42" s="15">
        <v>1</v>
      </c>
      <c r="I42" s="15">
        <v>1</v>
      </c>
      <c r="J42" s="14">
        <v>0</v>
      </c>
      <c r="K42" s="15">
        <v>1.3333333333333333</v>
      </c>
      <c r="L42" s="15">
        <v>1.3333333333333333</v>
      </c>
      <c r="M42" s="13">
        <v>0</v>
      </c>
    </row>
    <row r="43" spans="1:13" x14ac:dyDescent="0.25">
      <c r="A43" s="7" t="s">
        <v>58</v>
      </c>
      <c r="B43" s="16" t="s">
        <v>18</v>
      </c>
      <c r="C43" s="15" t="s">
        <v>18</v>
      </c>
      <c r="D43" s="13" t="s">
        <v>18</v>
      </c>
      <c r="E43" s="16" t="s">
        <v>18</v>
      </c>
      <c r="F43" s="15" t="s">
        <v>18</v>
      </c>
      <c r="G43" s="14" t="s">
        <v>18</v>
      </c>
      <c r="H43" s="15" t="s">
        <v>18</v>
      </c>
      <c r="I43" s="15" t="s">
        <v>18</v>
      </c>
      <c r="J43" s="14" t="s">
        <v>18</v>
      </c>
      <c r="K43" s="15" t="s">
        <v>18</v>
      </c>
      <c r="L43" s="15" t="s">
        <v>18</v>
      </c>
      <c r="M43" s="13" t="s">
        <v>18</v>
      </c>
    </row>
    <row r="44" spans="1:13" x14ac:dyDescent="0.25">
      <c r="A44" s="6" t="s">
        <v>59</v>
      </c>
      <c r="B44" s="16" t="s">
        <v>18</v>
      </c>
      <c r="C44" s="15" t="s">
        <v>18</v>
      </c>
      <c r="D44" s="13" t="s">
        <v>18</v>
      </c>
      <c r="E44" s="16" t="s">
        <v>18</v>
      </c>
      <c r="F44" s="15" t="s">
        <v>18</v>
      </c>
      <c r="G44" s="14" t="s">
        <v>18</v>
      </c>
      <c r="H44" s="15" t="s">
        <v>18</v>
      </c>
      <c r="I44" s="15" t="s">
        <v>18</v>
      </c>
      <c r="J44" s="14" t="s">
        <v>18</v>
      </c>
      <c r="K44" s="15" t="s">
        <v>18</v>
      </c>
      <c r="L44" s="15" t="s">
        <v>18</v>
      </c>
      <c r="M44" s="13" t="s">
        <v>18</v>
      </c>
    </row>
    <row r="45" spans="1:13" x14ac:dyDescent="0.25">
      <c r="A45" s="7" t="s">
        <v>60</v>
      </c>
      <c r="B45" s="16" t="s">
        <v>18</v>
      </c>
      <c r="C45" s="15" t="s">
        <v>18</v>
      </c>
      <c r="D45" s="13" t="s">
        <v>18</v>
      </c>
      <c r="E45" s="16" t="s">
        <v>18</v>
      </c>
      <c r="F45" s="15" t="s">
        <v>18</v>
      </c>
      <c r="G45" s="14" t="s">
        <v>18</v>
      </c>
      <c r="H45" s="15" t="s">
        <v>18</v>
      </c>
      <c r="I45" s="15" t="s">
        <v>18</v>
      </c>
      <c r="J45" s="14" t="s">
        <v>18</v>
      </c>
      <c r="K45" s="15" t="s">
        <v>18</v>
      </c>
      <c r="L45" s="15" t="s">
        <v>18</v>
      </c>
      <c r="M45" s="13" t="s">
        <v>18</v>
      </c>
    </row>
    <row r="46" spans="1:13" x14ac:dyDescent="0.25">
      <c r="A46" s="6" t="s">
        <v>61</v>
      </c>
      <c r="B46" s="16" t="s">
        <v>18</v>
      </c>
      <c r="C46" s="15" t="s">
        <v>18</v>
      </c>
      <c r="D46" s="13" t="s">
        <v>18</v>
      </c>
      <c r="E46" s="16">
        <v>1.3333333333333333</v>
      </c>
      <c r="F46" s="15">
        <v>1.3333333333333333</v>
      </c>
      <c r="G46" s="14">
        <v>0</v>
      </c>
      <c r="H46" s="15" t="s">
        <v>18</v>
      </c>
      <c r="I46" s="15" t="s">
        <v>18</v>
      </c>
      <c r="J46" s="14" t="s">
        <v>18</v>
      </c>
      <c r="K46" s="15">
        <v>2.4516129032258065</v>
      </c>
      <c r="L46" s="15">
        <v>2.3548387096774195</v>
      </c>
      <c r="M46" s="13">
        <v>9.6774193548387094E-2</v>
      </c>
    </row>
    <row r="47" spans="1:13" x14ac:dyDescent="0.25">
      <c r="A47" s="7" t="s">
        <v>62</v>
      </c>
      <c r="B47" s="16" t="s">
        <v>18</v>
      </c>
      <c r="C47" s="15" t="s">
        <v>18</v>
      </c>
      <c r="D47" s="13" t="s">
        <v>18</v>
      </c>
      <c r="E47" s="16" t="s">
        <v>18</v>
      </c>
      <c r="F47" s="15" t="s">
        <v>18</v>
      </c>
      <c r="G47" s="14" t="s">
        <v>18</v>
      </c>
      <c r="H47" s="15">
        <v>2</v>
      </c>
      <c r="I47" s="15">
        <v>2</v>
      </c>
      <c r="J47" s="14">
        <v>0</v>
      </c>
      <c r="K47" s="15">
        <v>1.8888888888888888</v>
      </c>
      <c r="L47" s="15">
        <v>1.5714285714285714</v>
      </c>
      <c r="M47" s="13">
        <v>0.31746031746031744</v>
      </c>
    </row>
    <row r="48" spans="1:13" x14ac:dyDescent="0.25">
      <c r="A48" s="6" t="s">
        <v>63</v>
      </c>
      <c r="B48" s="16" t="s">
        <v>18</v>
      </c>
      <c r="C48" s="15" t="s">
        <v>18</v>
      </c>
      <c r="D48" s="13" t="s">
        <v>18</v>
      </c>
      <c r="E48" s="16" t="s">
        <v>18</v>
      </c>
      <c r="F48" s="15" t="s">
        <v>18</v>
      </c>
      <c r="G48" s="14" t="s">
        <v>18</v>
      </c>
      <c r="H48" s="15" t="s">
        <v>18</v>
      </c>
      <c r="I48" s="15" t="s">
        <v>18</v>
      </c>
      <c r="J48" s="14" t="s">
        <v>18</v>
      </c>
      <c r="K48" s="15">
        <v>3</v>
      </c>
      <c r="L48" s="15">
        <v>2.8333333333333335</v>
      </c>
      <c r="M48" s="13">
        <v>0.16666666666666666</v>
      </c>
    </row>
    <row r="49" spans="1:13" x14ac:dyDescent="0.25">
      <c r="A49" s="7" t="s">
        <v>64</v>
      </c>
      <c r="B49" s="17">
        <v>1</v>
      </c>
      <c r="C49" s="17">
        <v>1</v>
      </c>
      <c r="D49" s="18">
        <v>0</v>
      </c>
      <c r="E49" s="19" t="s">
        <v>18</v>
      </c>
      <c r="F49" s="17" t="s">
        <v>18</v>
      </c>
      <c r="G49" s="20" t="s">
        <v>18</v>
      </c>
      <c r="H49" s="17" t="s">
        <v>18</v>
      </c>
      <c r="I49" s="17" t="s">
        <v>18</v>
      </c>
      <c r="J49" s="20" t="s">
        <v>18</v>
      </c>
      <c r="K49" s="17">
        <v>3.3333333333333335</v>
      </c>
      <c r="L49" s="17">
        <v>2.3333333333333335</v>
      </c>
      <c r="M49" s="18">
        <v>1</v>
      </c>
    </row>
    <row r="50" spans="1:13" x14ac:dyDescent="0.25">
      <c r="A50" s="6" t="s">
        <v>65</v>
      </c>
      <c r="B50" s="16" t="s">
        <v>18</v>
      </c>
      <c r="C50" s="15" t="s">
        <v>18</v>
      </c>
      <c r="D50" s="13" t="s">
        <v>18</v>
      </c>
      <c r="E50" s="16" t="s">
        <v>18</v>
      </c>
      <c r="F50" s="15" t="s">
        <v>18</v>
      </c>
      <c r="G50" s="14" t="s">
        <v>18</v>
      </c>
      <c r="H50" s="15">
        <v>2</v>
      </c>
      <c r="I50" s="15">
        <v>2</v>
      </c>
      <c r="J50" s="14">
        <v>0</v>
      </c>
      <c r="K50" s="15">
        <v>1.6666666666666667</v>
      </c>
      <c r="L50" s="15">
        <v>1.6666666666666667</v>
      </c>
      <c r="M50" s="13">
        <v>0</v>
      </c>
    </row>
    <row r="51" spans="1:13" s="1" customFormat="1" x14ac:dyDescent="0.25">
      <c r="A51" s="21" t="s">
        <v>0</v>
      </c>
      <c r="B51" s="22"/>
      <c r="C51" s="23"/>
      <c r="D51" s="24"/>
      <c r="E51" s="23"/>
      <c r="F51" s="23"/>
      <c r="G51" s="25"/>
      <c r="H51" s="25"/>
      <c r="I51" s="25"/>
      <c r="J51" s="26"/>
      <c r="K51" s="25"/>
      <c r="L51" s="25"/>
      <c r="M51" s="27"/>
    </row>
    <row r="52" spans="1:13" x14ac:dyDescent="0.25">
      <c r="A52" s="5"/>
      <c r="B52" s="9"/>
      <c r="C52" s="9"/>
    </row>
    <row r="53" spans="1:13" x14ac:dyDescent="0.25">
      <c r="B53" s="9"/>
      <c r="C53" s="9"/>
    </row>
    <row r="54" spans="1:13" ht="15" x14ac:dyDescent="0.25">
      <c r="A54" s="28" t="str">
        <f t="array" ref="A54">"Наибольшее среднее количество отклоненных предложений участников зафиксировано по способу """&amp;INDEX(2:2,MIN(IF(SUBSTITUTE(D4:M50,"-",0)*(LEFTB(D3:M3)="о")=MAX(SUBSTITUTE(D4:M50,"-",0)*(LEFTB(D3:M3)="о")),COLUMN(B2:K2))))&amp;""""</f>
        <v>Наибольшее среднее количество отклоненных предложений участников зафиксировано по способу "Конкурс"</v>
      </c>
      <c r="B54" s="28"/>
      <c r="C54" s="28"/>
      <c r="D54" s="8"/>
      <c r="E54" s="8"/>
      <c r="F54" s="8"/>
      <c r="G54" s="3"/>
    </row>
    <row r="55" spans="1:13" ht="15" x14ac:dyDescent="0.25">
      <c r="A55" s="28" t="str">
        <f t="array" ref="A55">"Наибольшее среднее количество отклоненных предложений участников зафиксировано у организации """&amp;INDEX(A:A,MIN(IF(SUBSTITUTE(D4:M50,"-",0)*(LEFTB(D3:M3)="о")=MAX(SUBSTITUTE(D4:M50,"-",0)*(LEFTB(D3:M3)="о")),ROW(A4:A50))))&amp;""""</f>
        <v>Наибольшее среднее количество отклоненных предложений участников зафиксировано у организации "Органзизация 2"</v>
      </c>
      <c r="B55" s="28"/>
      <c r="C55" s="28"/>
      <c r="D55" s="8"/>
      <c r="E55" s="8"/>
      <c r="F55" s="8"/>
      <c r="G55" s="3"/>
    </row>
    <row r="56" spans="1:13" x14ac:dyDescent="0.25">
      <c r="A56" s="5"/>
      <c r="B56" s="9"/>
      <c r="C56" s="9"/>
    </row>
    <row r="57" spans="1:13" ht="15" x14ac:dyDescent="0.25">
      <c r="A57" s="8"/>
      <c r="B57" s="29"/>
      <c r="C57" s="30"/>
      <c r="D57" s="31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Раздел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2017-07-12T07:32:27Z</dcterms:created>
  <dcterms:modified xsi:type="dcterms:W3CDTF">2017-07-12T10:52:29Z</dcterms:modified>
</cp:coreProperties>
</file>